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ALL Rates 2010-11" sheetId="1" r:id="rId1"/>
    <sheet name="Meals &amp; Activities" sheetId="2" r:id="rId2"/>
    <sheet name="Conference Rates" sheetId="3" r:id="rId3"/>
    <sheet name="Policy" sheetId="4" r:id="rId4"/>
  </sheets>
  <definedNames/>
  <calcPr fullCalcOnLoad="1"/>
</workbook>
</file>

<file path=xl/sharedStrings.xml><?xml version="1.0" encoding="utf-8"?>
<sst xmlns="http://schemas.openxmlformats.org/spreadsheetml/2006/main" count="283" uniqueCount="193">
  <si>
    <t>LEVY</t>
  </si>
  <si>
    <t>VAT</t>
  </si>
  <si>
    <t>NETT AFTER COM</t>
  </si>
  <si>
    <t>COMMISSION- 0%</t>
  </si>
  <si>
    <t>MEAL</t>
  </si>
  <si>
    <t>PRICE</t>
  </si>
  <si>
    <t>NETT</t>
  </si>
  <si>
    <t>SUNRISE BREAKFAST</t>
  </si>
  <si>
    <t>BUFFET LUNCH</t>
  </si>
  <si>
    <t>PACKED LUNCH</t>
  </si>
  <si>
    <t>BUFFET DINNER</t>
  </si>
  <si>
    <t>BOMA DINNER</t>
  </si>
  <si>
    <t>BUSH DINNER</t>
  </si>
  <si>
    <t>ACTIVITY</t>
  </si>
  <si>
    <t>GUIDED NATURE DRIVE</t>
  </si>
  <si>
    <t>GUIDED MOUNTAIN CLIMBING</t>
  </si>
  <si>
    <t>BOWLING ALLEY</t>
  </si>
  <si>
    <t>REMARKS</t>
  </si>
  <si>
    <t>Also includes a bottle of champagne</t>
  </si>
  <si>
    <t>Very extensive and includes spit braai</t>
  </si>
  <si>
    <t>Includes lunch,room hire,and morning teas</t>
  </si>
  <si>
    <t>Includes lunch,room hire, morning teas and afternoon teas</t>
  </si>
  <si>
    <t>SUNDOWNER</t>
  </si>
  <si>
    <t>4X4 TRAIL</t>
  </si>
  <si>
    <t>Includes drinks and snacks</t>
  </si>
  <si>
    <t>Includes refreshments and hiking kit</t>
  </si>
  <si>
    <t>This is per hour per lane</t>
  </si>
  <si>
    <t>Includes a short game drive, snacks and cocktails/refreshments</t>
  </si>
  <si>
    <t>self guided</t>
  </si>
  <si>
    <t>Windhoek</t>
  </si>
  <si>
    <t>Farm # 191 Okahandja District</t>
  </si>
  <si>
    <t xml:space="preserve">P O Box 16 </t>
  </si>
  <si>
    <t>Namibia</t>
  </si>
  <si>
    <t>Rates are subject to change without notice</t>
  </si>
  <si>
    <t>Rates include bed and breakfast, tourism levy and VAT</t>
  </si>
  <si>
    <t>Please note:</t>
  </si>
  <si>
    <t>NETT RACK</t>
  </si>
  <si>
    <t>RACK RATE</t>
  </si>
  <si>
    <t>Family Room</t>
  </si>
  <si>
    <t>Max. 2 children</t>
  </si>
  <si>
    <t>0 to 6 years</t>
  </si>
  <si>
    <t>No charge</t>
  </si>
  <si>
    <t>7 to 12 years</t>
  </si>
  <si>
    <t>50% off rack rate</t>
  </si>
  <si>
    <t>13 years + are considered adults</t>
  </si>
  <si>
    <t>NO SHOW POLICY</t>
  </si>
  <si>
    <t>100% charged on the period guaranteed</t>
  </si>
  <si>
    <t xml:space="preserve">First night's accommodation must be paid in full </t>
  </si>
  <si>
    <t>31 - 60 days prior to arrival</t>
  </si>
  <si>
    <t>15 - 30 days prior to arrival</t>
  </si>
  <si>
    <t>7 - 14 days prior to arrival</t>
  </si>
  <si>
    <t>Less than 7 days and no shows</t>
  </si>
  <si>
    <t>Single Room</t>
  </si>
  <si>
    <t>Double Room</t>
  </si>
  <si>
    <t>Deluxe Room (Single/Double)</t>
  </si>
  <si>
    <t>Room Type</t>
  </si>
  <si>
    <t>Tel:  +264 62 503888</t>
  </si>
  <si>
    <t>Fax:  +264 62 503818</t>
  </si>
  <si>
    <t>E-mail:  midgard@mweb.com.na</t>
  </si>
  <si>
    <t>Lodge:</t>
  </si>
  <si>
    <t>Kai-Koro Reservations</t>
  </si>
  <si>
    <t>Tel:  +264 64 461677</t>
  </si>
  <si>
    <t>Fax:  +264 64 461488</t>
  </si>
  <si>
    <t>E-mail:  kai-koro@iway.na</t>
  </si>
  <si>
    <t>Reservations:</t>
  </si>
  <si>
    <r>
      <t>CHILDREN  POLICY</t>
    </r>
    <r>
      <rPr>
        <u val="singleAccounting"/>
        <sz val="12"/>
        <rFont val="Calibri"/>
        <family val="2"/>
      </rPr>
      <t xml:space="preserve">:  </t>
    </r>
  </si>
  <si>
    <r>
      <t>DEPOSIT</t>
    </r>
    <r>
      <rPr>
        <u val="singleAccounting"/>
        <sz val="12"/>
        <rFont val="Calibri"/>
        <family val="2"/>
      </rPr>
      <t xml:space="preserve">: </t>
    </r>
  </si>
  <si>
    <t>Conference Rooms</t>
  </si>
  <si>
    <t>FEST ROOM</t>
  </si>
  <si>
    <t>HOMESTEAD ROOM</t>
  </si>
  <si>
    <t>BOARD ROOM</t>
  </si>
  <si>
    <t xml:space="preserve">MAX </t>
  </si>
  <si>
    <t>Banquet</t>
  </si>
  <si>
    <t>U-Shape</t>
  </si>
  <si>
    <t>Schoolroom</t>
  </si>
  <si>
    <t>Tap Water &amp; Mints on the tables</t>
  </si>
  <si>
    <t>Projector, Screen, Flipcharts, Stationery</t>
  </si>
  <si>
    <t>Conference Packages</t>
  </si>
  <si>
    <t>Half Day Conference</t>
  </si>
  <si>
    <t>Full Day Conference</t>
  </si>
  <si>
    <t>Rack Rate</t>
  </si>
  <si>
    <r>
      <t>CXL  POLICY</t>
    </r>
    <r>
      <rPr>
        <u val="singleAccounting"/>
        <sz val="12"/>
        <rFont val="Calibri"/>
        <family val="2"/>
      </rPr>
      <t xml:space="preserve">:  </t>
    </r>
  </si>
  <si>
    <t xml:space="preserve">RATES AND PROCEDURES </t>
  </si>
  <si>
    <t xml:space="preserve">Tariffs/rates quoted include accommodation, full breakfast, VAT and all Government levies.  The lodge reserves the </t>
  </si>
  <si>
    <t xml:space="preserve">right to amend the tariffs/ rates accordingly should the percentage level of VAT be increased or Government </t>
  </si>
  <si>
    <t xml:space="preserve">levies be increased during the duration of this agreement, or if the Namibian Dollar should be officially devalued, or any </t>
  </si>
  <si>
    <t>other unforeseen circumstances that may occur in the duration of this agreement.</t>
  </si>
  <si>
    <t>All tariffs / rates quoted in this agreement as specified in the rate sheet of the respective accommodation establishment</t>
  </si>
  <si>
    <t xml:space="preserve">are in Namibia Dollars, per person or per room, per day and commissionable.  Unless otherwise indicated, </t>
  </si>
  <si>
    <t xml:space="preserve">the rates apply to both Group- and FIT reservations.  </t>
  </si>
  <si>
    <t xml:space="preserve">The rates do not automatically apply to the MICE market, and a quotation must be obtained from the lodge by the Operator. </t>
  </si>
  <si>
    <t xml:space="preserve">In the event of refurbishment programmes, upgrades or any unforeseen exceptional circumstances, the lodge reserves </t>
  </si>
  <si>
    <t xml:space="preserve">the right to seek alternative accommodation in a hotel of similar standard or a hotel conveniently situated, for any group </t>
  </si>
  <si>
    <t>or FIT individual booked.</t>
  </si>
  <si>
    <t xml:space="preserve">For any guests wishing to extend their stay beyond the period booked by the Operator, the published rack rate will apply </t>
  </si>
  <si>
    <t xml:space="preserve">unless the accommodation extension request is channelled to the lodge through the Operator. </t>
  </si>
  <si>
    <t>Children accommodation and meal rates apply as per the quoted rate sheets.</t>
  </si>
  <si>
    <t xml:space="preserve">Meals other than breakfast and dinner are nett and are not included in the room rate unless otherwise indicated on the </t>
  </si>
  <si>
    <t>respective rate sheet.</t>
  </si>
  <si>
    <t xml:space="preserve">For individual early arrivals, reservations are to be made from the night before to secure immediate access to the room. </t>
  </si>
  <si>
    <t xml:space="preserve">Equally, passengers requiring the room after the prescribed check-out time (10:00 a.m.) are to reserve an additional night </t>
  </si>
  <si>
    <t>in order to keep the room until their departure.</t>
  </si>
  <si>
    <t>Portage is provided at a recommended rate of N$10-00 per stay per person.</t>
  </si>
  <si>
    <t>CANCELLATION TERMS</t>
  </si>
  <si>
    <t>GENERAL</t>
  </si>
  <si>
    <t xml:space="preserve">• All reservations, cancellations and/or amendments must be made in writing to the Lodge or to the </t>
  </si>
  <si>
    <t>Central Reservations office.</t>
  </si>
  <si>
    <t xml:space="preserve">• Provisional bookings can only be guaranteed for a limited period, which will be stipulated on the provisional booking </t>
  </si>
  <si>
    <t>confirmation.  If the booking is not confirmed during this time, it will automatically be cancelled.</t>
  </si>
  <si>
    <t>• Should the lodge be in a position to accept a confirmed booking from another source, the hotel has the right to request</t>
  </si>
  <si>
    <t xml:space="preserve">the agent to reschedule or immediately confirm the reservation.  In which event the agent shall within 48 (forty eight) hours </t>
  </si>
  <si>
    <t xml:space="preserve">either:  confirm the reservation and furnish the lodge with a non-refundable deposit of not less than 50% of the total value </t>
  </si>
  <si>
    <t xml:space="preserve">of the reservation, such deposit to be received by the hotel not later than 7 days after reconfirmation of the reservation </t>
  </si>
  <si>
    <t>or cancel or re-schedule the reservation.</t>
  </si>
  <si>
    <t xml:space="preserve">• Should no response have been received within 48 hours, the booking will be automatically cancelled and </t>
  </si>
  <si>
    <t xml:space="preserve">a notification sent accordingly. </t>
  </si>
  <si>
    <t>• Should the agent have a confirmed booking and wish the lodge to enforce the above policy the agent shall furnish the lodge</t>
  </si>
  <si>
    <t xml:space="preserve">with a non-refundable deposit of not less than 50% of the total value of the reservation, such deposit to be received </t>
  </si>
  <si>
    <t>by the lodge not later than 7 days after reconfirmation of the reservation.</t>
  </si>
  <si>
    <t xml:space="preserve">• Block or group bookings are not transferable to any other group, i.e. no group name change will be accepted.  </t>
  </si>
  <si>
    <t xml:space="preserve">The initial group must be cancelled and a separate booking should be made for the new group, which will </t>
  </si>
  <si>
    <t>be confirmed by the lodge subject to availability.</t>
  </si>
  <si>
    <t xml:space="preserve">• A deposit paid in respect of any reservation made in terms of this agreement is specific to that reservation, </t>
  </si>
  <si>
    <t>and may not be transferred to any other reservation.</t>
  </si>
  <si>
    <t xml:space="preserve">• Should the Operator wish to reserve rooms under a non-specific name, these rooms need to be pre-paid in full </t>
  </si>
  <si>
    <t>and will then be “owned” by the Operator and can be filled with ad-hoc groups at the Operators’ discretion.</t>
  </si>
  <si>
    <t>BLOCKBOOKINGS FOR GROUPS</t>
  </si>
  <si>
    <t xml:space="preserve">• 60 (sixty) days prior to arrival, the Tour Operator must provide a preliminary rooming list to secure the rooms.  </t>
  </si>
  <si>
    <t xml:space="preserve">The lodge shall have the right to cancel all unsold rooms at this time, unless the Operator pays a non-refundable deposit </t>
  </si>
  <si>
    <t xml:space="preserve">of 25% of the booking value to confirm the rooms.  </t>
  </si>
  <si>
    <t xml:space="preserve">• Up to 45 (forty-five) days prior to arrival, the Tour Operator has the right to cancel 10% (ten percent) of the </t>
  </si>
  <si>
    <t xml:space="preserve">rooms being held by the lodge on that date, without any cancellation fee being payable. If however, more than </t>
  </si>
  <si>
    <t xml:space="preserve">10% (ten percent) of the rooms originally booked are cancelled, the lodge reserves the right to levy a charge equivalent </t>
  </si>
  <si>
    <t xml:space="preserve">to 50% of the full accommodation rate, including meals and VAT, for the full period of the original accommodation </t>
  </si>
  <si>
    <t>period as per reservation.</t>
  </si>
  <si>
    <t>• 30 (thirty) days prior to arrival the final rooming list of the group must be received by the lodge.</t>
  </si>
  <si>
    <t>CHECK-IN TIME</t>
  </si>
  <si>
    <t xml:space="preserve">Check-in time:   14h00      </t>
  </si>
  <si>
    <t>Check-out time: 10h00</t>
  </si>
  <si>
    <t xml:space="preserve">The lodge will endeavour to accommodate groups for an earlier check-in time, subject to prior arrangements </t>
  </si>
  <si>
    <t>with senior management of the lodge and depending on availability of rooms.</t>
  </si>
  <si>
    <t>TERMS OF PAYMENT</t>
  </si>
  <si>
    <t xml:space="preserve">Where no credit facilities exist the lodge must receive full payment of all services booked, prior to check-in or on arrival date.  </t>
  </si>
  <si>
    <t>Payments must be made nett of any financial transaction charges.</t>
  </si>
  <si>
    <t xml:space="preserve">6.2 Proof of payment must be faxed to the lodge or central reservations office.  Failure to comply with the terms </t>
  </si>
  <si>
    <t xml:space="preserve">of payment will result in the automatic cancellation of all bookings or alternatively the reservation will be on rack rate </t>
  </si>
  <si>
    <t>and the guest requested to settle directly.</t>
  </si>
  <si>
    <t xml:space="preserve">Where credit facilities exist, the guest should upon check-in, hand in a voucher for services paid for by the Operator, </t>
  </si>
  <si>
    <t xml:space="preserve">which will be attached to the invoice. In the event of no voucher having been received, the invoice will be made out as </t>
  </si>
  <si>
    <t>per last confirmation received from the Operator and confirmed by the reservations office.</t>
  </si>
  <si>
    <t>Credit facilities can be applied for through the accounts department at the Lodge, subject to the following conditions:</t>
  </si>
  <si>
    <t>• The Tour Operator must supply a bank guarantee together with a mutually agreed credit limit.</t>
  </si>
  <si>
    <t>• All accounts are payable 30 (thirty) days from date of statement directly to the lodge.</t>
  </si>
  <si>
    <t xml:space="preserve">• If the Operator fails to pay undisputed invoices within 30 (thirty) days, the Operator shall pay interest on the outstanding </t>
  </si>
  <si>
    <t xml:space="preserve">amount of the invoice at the rate of 2% (two percent) per month.  It could also result in the cancellation of the credit facility.  </t>
  </si>
  <si>
    <t>Furthermore, the lodge reserves the right to suspend all bookings.</t>
  </si>
  <si>
    <t>• Foreign currencies will be accepted at the rate of exchange valid on the day payments are received.</t>
  </si>
  <si>
    <t xml:space="preserve">• Payment of invoices must be made nett of any financial transaction charges. </t>
  </si>
  <si>
    <t>• Credit card payments will only be accepted on rack rate invoices or pre- payments.</t>
  </si>
  <si>
    <t xml:space="preserve">• Any queries on an invoice must be addressed to the debtors department at the Lodge in writing within 30 (thirty) </t>
  </si>
  <si>
    <t>days of date of invoice.</t>
  </si>
  <si>
    <t>The Tour Operator agrees and undertakes to keep the rates confidential.</t>
  </si>
  <si>
    <t>This agreement is governed by and is subject to interpretation in accordance with the laws of the Republic of Namibia.</t>
  </si>
  <si>
    <t xml:space="preserve">The lodge shall be excused and shall not be deemed in default for any failure of performance hereunder, for any </t>
  </si>
  <si>
    <t xml:space="preserve">reason beyond its control.  Such cause shall be deemed to include, without limitation, war, warlike operations, </t>
  </si>
  <si>
    <t xml:space="preserve">armed aggression, insurrection, riots, fire, explosions, accidents, failure to obtain government approvals, Government </t>
  </si>
  <si>
    <t xml:space="preserve">acts or omissions, regulations or orders, acts of God, acts of a public enemy, epidemics, quarantine, restrictions or </t>
  </si>
  <si>
    <t>labour unrest.</t>
  </si>
  <si>
    <t>The agent shall ensure that the client insures him/herself for emergency medical evacuation cover.</t>
  </si>
  <si>
    <t>More than 72 hours</t>
  </si>
  <si>
    <t>No Charge</t>
  </si>
  <si>
    <t>72 hours and less</t>
  </si>
  <si>
    <t>Windhoek, Namibia</t>
  </si>
  <si>
    <t>TOURGUIDE POLICY:</t>
  </si>
  <si>
    <t>1 to 15 full paying guests</t>
  </si>
  <si>
    <t>1 guide rack less 50%</t>
  </si>
  <si>
    <t>15 to 30 full paying guests</t>
  </si>
  <si>
    <t>1 guide comp BB</t>
  </si>
  <si>
    <t>30+ full paying guests</t>
  </si>
  <si>
    <t>2 guides comp BB</t>
  </si>
  <si>
    <t>Rates are valid from 1 July 2010 to 30 June 2011</t>
  </si>
  <si>
    <t>WEDDING BUFFET</t>
  </si>
  <si>
    <t>Create your own menu from various selections</t>
  </si>
  <si>
    <t>Arrival Coffee / Tea &amp; Juice</t>
  </si>
  <si>
    <t>Arrival Coffee / Tea &amp; Juice &amp; Snacks</t>
  </si>
  <si>
    <t>Arrival Breakfast</t>
  </si>
  <si>
    <t>In addition to standard package</t>
  </si>
  <si>
    <t>Swimmingpools</t>
  </si>
  <si>
    <t>Volleyball</t>
  </si>
  <si>
    <t>Table Tennis</t>
  </si>
  <si>
    <t>Outdoor Chess</t>
  </si>
  <si>
    <t>Gym</t>
  </si>
  <si>
    <t>-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</si>
</sst>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Accounting"/>
      <sz val="12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u val="singleAccounting"/>
      <sz val="10.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72" fontId="1" fillId="0" borderId="0" xfId="42" applyFont="1" applyAlignment="1">
      <alignment/>
    </xf>
    <xf numFmtId="172" fontId="2" fillId="0" borderId="0" xfId="42" applyFont="1" applyAlignment="1">
      <alignment/>
    </xf>
    <xf numFmtId="172" fontId="3" fillId="0" borderId="10" xfId="0" applyNumberFormat="1" applyFont="1" applyFill="1" applyBorder="1" applyAlignment="1">
      <alignment/>
    </xf>
    <xf numFmtId="172" fontId="1" fillId="33" borderId="11" xfId="42" applyFont="1" applyFill="1" applyBorder="1" applyAlignment="1">
      <alignment/>
    </xf>
    <xf numFmtId="172" fontId="1" fillId="0" borderId="11" xfId="42" applyFont="1" applyBorder="1" applyAlignment="1">
      <alignment/>
    </xf>
    <xf numFmtId="172" fontId="2" fillId="0" borderId="12" xfId="42" applyFont="1" applyBorder="1" applyAlignment="1">
      <alignment/>
    </xf>
    <xf numFmtId="172" fontId="1" fillId="33" borderId="13" xfId="42" applyFont="1" applyFill="1" applyBorder="1" applyAlignment="1">
      <alignment/>
    </xf>
    <xf numFmtId="172" fontId="1" fillId="0" borderId="0" xfId="42" applyFont="1" applyAlignment="1">
      <alignment/>
    </xf>
    <xf numFmtId="172" fontId="5" fillId="0" borderId="0" xfId="42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0" fontId="27" fillId="0" borderId="0" xfId="0" applyFont="1" applyAlignment="1">
      <alignment/>
    </xf>
    <xf numFmtId="44" fontId="28" fillId="0" borderId="0" xfId="44" applyFont="1" applyAlignment="1">
      <alignment/>
    </xf>
    <xf numFmtId="0" fontId="29" fillId="0" borderId="0" xfId="0" applyFont="1" applyAlignment="1">
      <alignment/>
    </xf>
    <xf numFmtId="44" fontId="29" fillId="0" borderId="0" xfId="44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9" fontId="3" fillId="0" borderId="0" xfId="0" applyNumberFormat="1" applyFont="1" applyAlignment="1">
      <alignment/>
    </xf>
    <xf numFmtId="44" fontId="27" fillId="0" borderId="0" xfId="44" applyFont="1" applyAlignment="1">
      <alignment/>
    </xf>
    <xf numFmtId="3" fontId="1" fillId="0" borderId="0" xfId="42" applyNumberFormat="1" applyFont="1" applyAlignment="1">
      <alignment horizontal="center"/>
    </xf>
    <xf numFmtId="172" fontId="1" fillId="0" borderId="0" xfId="42" applyFont="1" applyAlignment="1">
      <alignment horizontal="center"/>
    </xf>
    <xf numFmtId="3" fontId="1" fillId="0" borderId="0" xfId="42" applyNumberFormat="1" applyFont="1" applyAlignment="1">
      <alignment horizontal="center"/>
    </xf>
    <xf numFmtId="172" fontId="1" fillId="0" borderId="0" xfId="42" applyFont="1" applyAlignment="1">
      <alignment horizontal="center"/>
    </xf>
    <xf numFmtId="172" fontId="2" fillId="0" borderId="0" xfId="42" applyFont="1" applyAlignment="1">
      <alignment horizontal="center"/>
    </xf>
    <xf numFmtId="172" fontId="3" fillId="0" borderId="0" xfId="0" applyNumberFormat="1" applyFont="1" applyFill="1" applyBorder="1" applyAlignment="1">
      <alignment/>
    </xf>
    <xf numFmtId="172" fontId="1" fillId="0" borderId="0" xfId="42" applyFont="1" applyFill="1" applyBorder="1" applyAlignment="1">
      <alignment/>
    </xf>
    <xf numFmtId="173" fontId="29" fillId="0" borderId="0" xfId="44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173" fontId="32" fillId="0" borderId="0" xfId="44" applyNumberFormat="1" applyFont="1" applyAlignment="1">
      <alignment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173" fontId="34" fillId="0" borderId="0" xfId="44" applyNumberFormat="1" applyFont="1" applyAlignment="1">
      <alignment/>
    </xf>
    <xf numFmtId="0" fontId="32" fillId="0" borderId="0" xfId="0" applyFont="1" applyAlignment="1">
      <alignment/>
    </xf>
    <xf numFmtId="173" fontId="32" fillId="0" borderId="0" xfId="44" applyNumberFormat="1" applyFont="1" applyAlignment="1">
      <alignment horizontal="left"/>
    </xf>
    <xf numFmtId="173" fontId="32" fillId="0" borderId="0" xfId="44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3" fontId="52" fillId="0" borderId="0" xfId="44" applyNumberFormat="1" applyFont="1" applyAlignment="1">
      <alignment/>
    </xf>
    <xf numFmtId="173" fontId="35" fillId="0" borderId="0" xfId="44" applyNumberFormat="1" applyFont="1" applyAlignment="1">
      <alignment/>
    </xf>
    <xf numFmtId="172" fontId="1" fillId="0" borderId="0" xfId="42" applyFont="1" applyAlignment="1">
      <alignment/>
    </xf>
    <xf numFmtId="172" fontId="1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3</xdr:col>
      <xdr:colOff>504825</xdr:colOff>
      <xdr:row>8</xdr:row>
      <xdr:rowOff>123825</xdr:rowOff>
    </xdr:to>
    <xdr:pic>
      <xdr:nvPicPr>
        <xdr:cNvPr id="1" name="Picture 2" descr="C:\Documents and Settings\User\Desktop\Midgard\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26098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0</xdr:rowOff>
    </xdr:from>
    <xdr:to>
      <xdr:col>4</xdr:col>
      <xdr:colOff>3400425</xdr:colOff>
      <xdr:row>9</xdr:row>
      <xdr:rowOff>28575</xdr:rowOff>
    </xdr:to>
    <xdr:pic>
      <xdr:nvPicPr>
        <xdr:cNvPr id="1" name="Picture 3" descr="C:\Documents and Settings\User\Desktop\Midgard\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2809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38100</xdr:rowOff>
    </xdr:from>
    <xdr:to>
      <xdr:col>4</xdr:col>
      <xdr:colOff>3486150</xdr:colOff>
      <xdr:row>9</xdr:row>
      <xdr:rowOff>66675</xdr:rowOff>
    </xdr:to>
    <xdr:pic>
      <xdr:nvPicPr>
        <xdr:cNvPr id="1" name="Picture 2" descr="C:\Documents and Settings\User\Desktop\Midgard\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2809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2390775</xdr:colOff>
      <xdr:row>0</xdr:row>
      <xdr:rowOff>180975</xdr:rowOff>
    </xdr:from>
    <xdr:to>
      <xdr:col>1</xdr:col>
      <xdr:colOff>1228725</xdr:colOff>
      <xdr:row>10</xdr:row>
      <xdr:rowOff>19050</xdr:rowOff>
    </xdr:to>
    <xdr:pic>
      <xdr:nvPicPr>
        <xdr:cNvPr id="1" name="Picture 3" descr="C:\Documents and Settings\User\Desktop\Midgard\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"/>
          <a:ext cx="2190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6" name="Table367" displayName="Table367" ref="A10:F13" totalsRowShown="0">
  <autoFilter ref="A10:F13"/>
  <tableColumns count="6">
    <tableColumn id="1" name="Room Type"/>
    <tableColumn id="2" name="NETT RACK"/>
    <tableColumn id="3" name="COMMISSION- 0%"/>
    <tableColumn id="4" name="NETT AFTER COM"/>
    <tableColumn id="6" name="LEVY"/>
    <tableColumn id="7" name="VAT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67" name="Table1468" displayName="Table1468" ref="G10:G13" totalsRowShown="0">
  <autoFilter ref="G10:G13"/>
  <tableColumns count="1">
    <tableColumn id="1" name="RACK RATE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A11:E30" totalsRowShown="0">
  <autoFilter ref="A11:E30"/>
  <tableColumns count="5">
    <tableColumn id="2" name="MEAL"/>
    <tableColumn id="3" name="PRICE"/>
    <tableColumn id="4" name="VAT"/>
    <tableColumn id="5" name="NETT"/>
    <tableColumn id="6" name="REMARKS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8" name="Table1369" displayName="Table1369" ref="A11:E32" totalsRowShown="0">
  <autoFilter ref="A11:E32"/>
  <tableColumns count="5">
    <tableColumn id="2" name="Conference Packages"/>
    <tableColumn id="3" name="PRICE"/>
    <tableColumn id="4" name="VAT"/>
    <tableColumn id="5" name="NETT"/>
    <tableColumn id="6" name="REMARK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9" sqref="B9"/>
    </sheetView>
  </sheetViews>
  <sheetFormatPr defaultColWidth="9.140625" defaultRowHeight="15"/>
  <cols>
    <col min="1" max="1" width="31.8515625" style="0" bestFit="1" customWidth="1"/>
    <col min="2" max="2" width="14.421875" style="0" bestFit="1" customWidth="1"/>
    <col min="3" max="3" width="23.57421875" style="0" customWidth="1"/>
    <col min="4" max="4" width="19.28125" style="0" customWidth="1"/>
    <col min="5" max="5" width="9.140625" style="0" bestFit="1" customWidth="1"/>
    <col min="6" max="6" width="16.140625" style="0" customWidth="1"/>
    <col min="7" max="7" width="14.140625" style="0" bestFit="1" customWidth="1"/>
  </cols>
  <sheetData>
    <row r="1" spans="1:5" ht="18.75">
      <c r="A1" s="9" t="s">
        <v>59</v>
      </c>
      <c r="D1" s="1"/>
      <c r="E1" s="9" t="s">
        <v>64</v>
      </c>
    </row>
    <row r="2" spans="1:5" ht="15">
      <c r="A2" s="8" t="s">
        <v>30</v>
      </c>
      <c r="D2" s="1"/>
      <c r="E2" s="8" t="s">
        <v>60</v>
      </c>
    </row>
    <row r="3" spans="1:5" ht="15">
      <c r="A3" s="1" t="s">
        <v>31</v>
      </c>
      <c r="D3" s="1"/>
      <c r="E3" s="8" t="s">
        <v>61</v>
      </c>
    </row>
    <row r="4" spans="1:5" ht="15">
      <c r="A4" s="8" t="s">
        <v>172</v>
      </c>
      <c r="D4" s="1"/>
      <c r="E4" s="8" t="s">
        <v>62</v>
      </c>
    </row>
    <row r="5" spans="1:5" ht="15">
      <c r="A5" s="8" t="s">
        <v>56</v>
      </c>
      <c r="D5" s="1"/>
      <c r="E5" s="8" t="s">
        <v>63</v>
      </c>
    </row>
    <row r="6" spans="1:4" ht="15">
      <c r="A6" s="8" t="s">
        <v>57</v>
      </c>
      <c r="D6" s="1"/>
    </row>
    <row r="7" spans="1:4" ht="15">
      <c r="A7" s="8" t="s">
        <v>58</v>
      </c>
      <c r="D7" s="1"/>
    </row>
    <row r="8" ht="15">
      <c r="D8" s="1"/>
    </row>
    <row r="9" ht="18.75">
      <c r="A9" s="9" t="s">
        <v>80</v>
      </c>
    </row>
    <row r="10" spans="1:7" ht="15">
      <c r="A10" s="2" t="s">
        <v>55</v>
      </c>
      <c r="B10" s="2" t="s">
        <v>36</v>
      </c>
      <c r="C10" s="2" t="s">
        <v>3</v>
      </c>
      <c r="D10" s="2" t="s">
        <v>2</v>
      </c>
      <c r="E10" s="2" t="s">
        <v>0</v>
      </c>
      <c r="F10" s="2" t="s">
        <v>1</v>
      </c>
      <c r="G10" s="6" t="s">
        <v>37</v>
      </c>
    </row>
    <row r="11" spans="1:7" ht="15">
      <c r="A11" s="1" t="s">
        <v>52</v>
      </c>
      <c r="B11" s="3">
        <v>1239.32</v>
      </c>
      <c r="C11" s="1">
        <f>0*B11</f>
        <v>0</v>
      </c>
      <c r="D11" s="1">
        <f>B11-C11</f>
        <v>1239.32</v>
      </c>
      <c r="E11" s="1">
        <f>D11*2%</f>
        <v>24.7864</v>
      </c>
      <c r="F11" s="1">
        <f>D11*15%</f>
        <v>185.898</v>
      </c>
      <c r="G11" s="4">
        <f>D11+E11+F11</f>
        <v>1450.0043999999998</v>
      </c>
    </row>
    <row r="12" spans="1:7" ht="15">
      <c r="A12" s="1" t="s">
        <v>53</v>
      </c>
      <c r="B12" s="3">
        <v>1581.2</v>
      </c>
      <c r="C12" s="1">
        <f>0*B12</f>
        <v>0</v>
      </c>
      <c r="D12" s="1">
        <f>B12-C12</f>
        <v>1581.2</v>
      </c>
      <c r="E12" s="1">
        <f>D12*2%</f>
        <v>31.624000000000002</v>
      </c>
      <c r="F12" s="1">
        <f>D12*15%</f>
        <v>237.18</v>
      </c>
      <c r="G12" s="5">
        <f>D12+E12+F12</f>
        <v>1850.0040000000001</v>
      </c>
    </row>
    <row r="13" spans="1:7" ht="15">
      <c r="A13" s="1" t="s">
        <v>54</v>
      </c>
      <c r="B13" s="3">
        <v>2094.02</v>
      </c>
      <c r="C13" s="1">
        <f>0*B13</f>
        <v>0</v>
      </c>
      <c r="D13" s="1">
        <f>B13-C13</f>
        <v>2094.02</v>
      </c>
      <c r="E13" s="1">
        <f>D13*2%</f>
        <v>41.8804</v>
      </c>
      <c r="F13" s="1">
        <f>D13*15%</f>
        <v>314.103</v>
      </c>
      <c r="G13" s="7">
        <f>D13+E13+F13</f>
        <v>2450.0034</v>
      </c>
    </row>
    <row r="14" spans="2:7" ht="15">
      <c r="B14" s="26"/>
      <c r="C14" s="1"/>
      <c r="D14" s="1"/>
      <c r="E14" s="1"/>
      <c r="F14" s="1"/>
      <c r="G14" s="27"/>
    </row>
    <row r="15" spans="1:4" ht="15">
      <c r="A15" s="1" t="s">
        <v>35</v>
      </c>
      <c r="B15" s="1"/>
      <c r="C15" s="1"/>
      <c r="D15" s="1"/>
    </row>
    <row r="16" spans="1:4" ht="15">
      <c r="A16" s="8" t="s">
        <v>180</v>
      </c>
      <c r="B16" s="1"/>
      <c r="C16" s="1"/>
      <c r="D16" s="1"/>
    </row>
    <row r="17" spans="1:4" ht="15">
      <c r="A17" s="1" t="s">
        <v>33</v>
      </c>
      <c r="B17" s="1"/>
      <c r="C17" s="1"/>
      <c r="D17" s="1"/>
    </row>
    <row r="18" spans="1:4" ht="15">
      <c r="A18" s="1" t="s">
        <v>34</v>
      </c>
      <c r="B18" s="1"/>
      <c r="C18" s="1"/>
      <c r="D18" s="1"/>
    </row>
    <row r="19" spans="1:4" ht="15.75">
      <c r="A19" s="11"/>
      <c r="B19" s="12"/>
      <c r="C19" s="12"/>
      <c r="D19" s="12"/>
    </row>
    <row r="20" spans="1:4" ht="18">
      <c r="A20" s="13" t="s">
        <v>65</v>
      </c>
      <c r="B20" s="14" t="s">
        <v>38</v>
      </c>
      <c r="C20" s="14"/>
      <c r="D20" s="14" t="s">
        <v>39</v>
      </c>
    </row>
    <row r="21" spans="1:4" ht="15.75">
      <c r="A21" s="15"/>
      <c r="B21" s="16" t="s">
        <v>40</v>
      </c>
      <c r="C21" s="16"/>
      <c r="D21" s="16" t="s">
        <v>41</v>
      </c>
    </row>
    <row r="22" spans="1:4" ht="15">
      <c r="A22" s="11"/>
      <c r="B22" s="16" t="s">
        <v>42</v>
      </c>
      <c r="C22" s="16"/>
      <c r="D22" s="16" t="s">
        <v>43</v>
      </c>
    </row>
    <row r="23" spans="1:4" ht="15">
      <c r="A23" s="11"/>
      <c r="B23" s="16" t="s">
        <v>44</v>
      </c>
      <c r="C23" s="16"/>
      <c r="D23" s="16"/>
    </row>
    <row r="24" spans="1:4" ht="15">
      <c r="A24" s="11"/>
      <c r="B24" s="16"/>
      <c r="C24" s="16"/>
      <c r="D24" s="16"/>
    </row>
    <row r="25" spans="1:3" ht="18">
      <c r="A25" s="13" t="s">
        <v>45</v>
      </c>
      <c r="B25" s="12" t="s">
        <v>46</v>
      </c>
      <c r="C25" s="17"/>
    </row>
    <row r="26" spans="1:3" ht="15">
      <c r="A26" s="11"/>
      <c r="B26" s="16"/>
      <c r="C26" s="16"/>
    </row>
    <row r="27" spans="1:4" ht="18">
      <c r="A27" s="13" t="s">
        <v>66</v>
      </c>
      <c r="B27" s="16" t="s">
        <v>47</v>
      </c>
      <c r="C27" s="18"/>
      <c r="D27" s="16"/>
    </row>
    <row r="28" spans="1:4" ht="18">
      <c r="A28" s="13" t="s">
        <v>173</v>
      </c>
      <c r="B28" s="16" t="s">
        <v>174</v>
      </c>
      <c r="C28" s="18"/>
      <c r="D28" s="16" t="s">
        <v>175</v>
      </c>
    </row>
    <row r="29" spans="1:4" ht="15.75">
      <c r="A29" s="15"/>
      <c r="B29" s="16" t="s">
        <v>176</v>
      </c>
      <c r="C29" s="18"/>
      <c r="D29" s="16" t="s">
        <v>177</v>
      </c>
    </row>
    <row r="30" spans="1:4" ht="15">
      <c r="A30" s="10"/>
      <c r="B30" s="16"/>
      <c r="C30" s="18"/>
      <c r="D30" s="16" t="s">
        <v>175</v>
      </c>
    </row>
    <row r="31" spans="1:4" ht="15.75">
      <c r="A31" s="20"/>
      <c r="B31" s="16" t="s">
        <v>178</v>
      </c>
      <c r="C31" s="18"/>
      <c r="D31" s="16" t="s">
        <v>179</v>
      </c>
    </row>
    <row r="32" ht="15">
      <c r="D32" s="16" t="s">
        <v>175</v>
      </c>
    </row>
    <row r="33" ht="15">
      <c r="D33" s="16"/>
    </row>
    <row r="34" spans="1:4" ht="18">
      <c r="A34" s="13" t="s">
        <v>81</v>
      </c>
      <c r="B34" s="16" t="s">
        <v>48</v>
      </c>
      <c r="C34" s="18"/>
      <c r="D34" s="19">
        <v>0.25</v>
      </c>
    </row>
    <row r="35" spans="1:4" ht="15.75">
      <c r="A35" s="15"/>
      <c r="B35" s="16" t="s">
        <v>49</v>
      </c>
      <c r="C35" s="18"/>
      <c r="D35" s="19">
        <v>0.5</v>
      </c>
    </row>
    <row r="36" spans="1:4" ht="15">
      <c r="A36" s="10"/>
      <c r="B36" s="16" t="s">
        <v>50</v>
      </c>
      <c r="C36" s="18"/>
      <c r="D36" s="19">
        <v>0.75</v>
      </c>
    </row>
    <row r="37" spans="1:4" ht="15.75">
      <c r="A37" s="20"/>
      <c r="B37" s="16" t="s">
        <v>51</v>
      </c>
      <c r="C37" s="18"/>
      <c r="D37" s="19">
        <v>1</v>
      </c>
    </row>
  </sheetData>
  <sheetProtection/>
  <printOptions/>
  <pageMargins left="0" right="0" top="0.1968503937007874" bottom="0" header="0.31496062992125984" footer="0.31496062992125984"/>
  <pageSetup horizontalDpi="600" verticalDpi="600" orientation="landscape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8" sqref="C8"/>
    </sheetView>
  </sheetViews>
  <sheetFormatPr defaultColWidth="9.140625" defaultRowHeight="15"/>
  <cols>
    <col min="1" max="1" width="31.8515625" style="1" bestFit="1" customWidth="1"/>
    <col min="2" max="3" width="9.140625" style="1" customWidth="1"/>
    <col min="4" max="4" width="15.140625" style="1" customWidth="1"/>
    <col min="5" max="5" width="57.7109375" style="1" customWidth="1"/>
    <col min="6" max="16384" width="9.140625" style="1" customWidth="1"/>
  </cols>
  <sheetData>
    <row r="1" spans="1:8" ht="15">
      <c r="A1"/>
      <c r="B1"/>
      <c r="C1"/>
      <c r="D1"/>
      <c r="E1"/>
      <c r="F1"/>
      <c r="G1"/>
      <c r="H1"/>
    </row>
    <row r="2" spans="1:8" ht="18.75">
      <c r="A2" s="9" t="s">
        <v>59</v>
      </c>
      <c r="B2"/>
      <c r="C2" s="9" t="s">
        <v>64</v>
      </c>
      <c r="F2"/>
      <c r="G2"/>
      <c r="H2"/>
    </row>
    <row r="3" spans="1:8" ht="15">
      <c r="A3" s="8" t="s">
        <v>30</v>
      </c>
      <c r="B3"/>
      <c r="C3" s="8" t="s">
        <v>60</v>
      </c>
      <c r="F3"/>
      <c r="G3"/>
      <c r="H3"/>
    </row>
    <row r="4" spans="1:8" ht="15">
      <c r="A4" s="1" t="s">
        <v>31</v>
      </c>
      <c r="B4"/>
      <c r="C4" s="8" t="s">
        <v>61</v>
      </c>
      <c r="F4"/>
      <c r="G4"/>
      <c r="H4"/>
    </row>
    <row r="5" spans="1:8" ht="15">
      <c r="A5" s="1" t="s">
        <v>29</v>
      </c>
      <c r="B5"/>
      <c r="C5" s="8" t="s">
        <v>62</v>
      </c>
      <c r="F5"/>
      <c r="G5"/>
      <c r="H5"/>
    </row>
    <row r="6" spans="1:8" ht="15">
      <c r="A6" s="1" t="s">
        <v>32</v>
      </c>
      <c r="B6"/>
      <c r="C6" s="8" t="s">
        <v>63</v>
      </c>
      <c r="F6"/>
      <c r="G6"/>
      <c r="H6"/>
    </row>
    <row r="7" spans="1:8" ht="15">
      <c r="A7" s="8" t="s">
        <v>56</v>
      </c>
      <c r="B7"/>
      <c r="C7"/>
      <c r="E7"/>
      <c r="F7"/>
      <c r="G7"/>
      <c r="H7"/>
    </row>
    <row r="8" spans="1:8" ht="15">
      <c r="A8" s="8" t="s">
        <v>57</v>
      </c>
      <c r="B8"/>
      <c r="C8"/>
      <c r="E8"/>
      <c r="F8"/>
      <c r="G8"/>
      <c r="H8"/>
    </row>
    <row r="9" spans="1:8" ht="15">
      <c r="A9" s="8" t="s">
        <v>58</v>
      </c>
      <c r="B9"/>
      <c r="C9"/>
      <c r="E9"/>
      <c r="F9"/>
      <c r="G9"/>
      <c r="H9"/>
    </row>
    <row r="10" ht="15"/>
    <row r="11" spans="1:5" ht="15">
      <c r="A11" s="2" t="s">
        <v>4</v>
      </c>
      <c r="B11" s="2" t="s">
        <v>5</v>
      </c>
      <c r="C11" s="2" t="s">
        <v>1</v>
      </c>
      <c r="D11" s="2" t="s">
        <v>6</v>
      </c>
      <c r="E11" s="2" t="s">
        <v>17</v>
      </c>
    </row>
    <row r="12" spans="1:5" ht="15">
      <c r="A12" s="1" t="s">
        <v>7</v>
      </c>
      <c r="B12" s="1">
        <v>110</v>
      </c>
      <c r="C12" s="8">
        <f aca="true" t="shared" si="0" ref="C12:C17">B12-D12</f>
        <v>14.347826086956516</v>
      </c>
      <c r="D12" s="8">
        <f aca="true" t="shared" si="1" ref="D12:D17">B12/1.15</f>
        <v>95.65217391304348</v>
      </c>
      <c r="E12" s="1" t="s">
        <v>18</v>
      </c>
    </row>
    <row r="13" spans="1:4" ht="15">
      <c r="A13" s="1" t="s">
        <v>8</v>
      </c>
      <c r="B13" s="1">
        <v>140</v>
      </c>
      <c r="C13" s="8">
        <f t="shared" si="0"/>
        <v>18.260869565217376</v>
      </c>
      <c r="D13" s="8">
        <f t="shared" si="1"/>
        <v>121.73913043478262</v>
      </c>
    </row>
    <row r="14" spans="1:4" ht="15">
      <c r="A14" s="1" t="s">
        <v>9</v>
      </c>
      <c r="B14" s="1">
        <v>70</v>
      </c>
      <c r="C14" s="8">
        <f t="shared" si="0"/>
        <v>9.130434782608688</v>
      </c>
      <c r="D14" s="8">
        <f t="shared" si="1"/>
        <v>60.86956521739131</v>
      </c>
    </row>
    <row r="15" spans="1:4" ht="15">
      <c r="A15" s="1" t="s">
        <v>10</v>
      </c>
      <c r="B15" s="1">
        <v>160</v>
      </c>
      <c r="C15" s="8">
        <f t="shared" si="0"/>
        <v>20.869565217391283</v>
      </c>
      <c r="D15" s="8">
        <f t="shared" si="1"/>
        <v>139.13043478260872</v>
      </c>
    </row>
    <row r="16" spans="1:4" ht="15">
      <c r="A16" s="1" t="s">
        <v>11</v>
      </c>
      <c r="B16" s="1">
        <v>190</v>
      </c>
      <c r="C16" s="8">
        <f t="shared" si="0"/>
        <v>24.782608695652158</v>
      </c>
      <c r="D16" s="8">
        <f t="shared" si="1"/>
        <v>165.21739130434784</v>
      </c>
    </row>
    <row r="17" spans="1:5" ht="15">
      <c r="A17" s="1" t="s">
        <v>12</v>
      </c>
      <c r="B17" s="1">
        <v>275</v>
      </c>
      <c r="C17" s="8">
        <f t="shared" si="0"/>
        <v>35.86956521739128</v>
      </c>
      <c r="D17" s="8">
        <f t="shared" si="1"/>
        <v>239.13043478260872</v>
      </c>
      <c r="E17" s="1" t="s">
        <v>19</v>
      </c>
    </row>
    <row r="18" spans="1:5" ht="15">
      <c r="A18" s="8" t="s">
        <v>181</v>
      </c>
      <c r="B18" s="1">
        <v>210</v>
      </c>
      <c r="C18" s="8">
        <f>B18-D18</f>
        <v>27.391304347826065</v>
      </c>
      <c r="D18" s="8">
        <f>B18/1.15</f>
        <v>182.60869565217394</v>
      </c>
      <c r="E18" s="8" t="s">
        <v>182</v>
      </c>
    </row>
    <row r="20" spans="1:5" ht="15">
      <c r="A20" s="2" t="s">
        <v>13</v>
      </c>
      <c r="B20" s="2" t="s">
        <v>5</v>
      </c>
      <c r="C20" s="2" t="s">
        <v>1</v>
      </c>
      <c r="D20" s="2" t="s">
        <v>6</v>
      </c>
      <c r="E20" s="2" t="s">
        <v>17</v>
      </c>
    </row>
    <row r="21" spans="1:5" ht="15">
      <c r="A21" s="1" t="s">
        <v>14</v>
      </c>
      <c r="B21" s="1">
        <v>200</v>
      </c>
      <c r="C21" s="8">
        <f>B21-D21</f>
        <v>26.086956521739125</v>
      </c>
      <c r="D21" s="8">
        <f>B21/1.15</f>
        <v>173.91304347826087</v>
      </c>
      <c r="E21" s="1" t="s">
        <v>24</v>
      </c>
    </row>
    <row r="22" spans="1:5" ht="15">
      <c r="A22" s="1" t="s">
        <v>15</v>
      </c>
      <c r="B22" s="1">
        <v>150</v>
      </c>
      <c r="C22" s="8">
        <f>B22-D22</f>
        <v>19.565217391304344</v>
      </c>
      <c r="D22" s="8">
        <f>B22/1.15</f>
        <v>130.43478260869566</v>
      </c>
      <c r="E22" s="1" t="s">
        <v>25</v>
      </c>
    </row>
    <row r="23" spans="1:5" ht="15">
      <c r="A23" s="1" t="s">
        <v>16</v>
      </c>
      <c r="B23" s="1">
        <v>100</v>
      </c>
      <c r="C23" s="8">
        <f>B23-D23</f>
        <v>13.043478260869563</v>
      </c>
      <c r="D23" s="8">
        <f>B23/1.15</f>
        <v>86.95652173913044</v>
      </c>
      <c r="E23" s="1" t="s">
        <v>26</v>
      </c>
    </row>
    <row r="24" spans="1:5" ht="15">
      <c r="A24" s="1" t="s">
        <v>22</v>
      </c>
      <c r="B24" s="1">
        <v>250</v>
      </c>
      <c r="C24" s="8">
        <f>B24-D24</f>
        <v>32.60869565217391</v>
      </c>
      <c r="D24" s="8">
        <f>B24/1.15</f>
        <v>217.3913043478261</v>
      </c>
      <c r="E24" s="1" t="s">
        <v>27</v>
      </c>
    </row>
    <row r="25" spans="1:5" ht="15">
      <c r="A25" s="1" t="s">
        <v>23</v>
      </c>
      <c r="B25" s="1">
        <v>200</v>
      </c>
      <c r="C25" s="8">
        <f>B25-D25</f>
        <v>26.086956521739125</v>
      </c>
      <c r="D25" s="8">
        <f>B25/1.15</f>
        <v>173.91304347826087</v>
      </c>
      <c r="E25" s="1" t="s">
        <v>28</v>
      </c>
    </row>
    <row r="26" spans="1:5" ht="15">
      <c r="A26" s="46" t="s">
        <v>187</v>
      </c>
      <c r="B26" s="47" t="s">
        <v>192</v>
      </c>
      <c r="C26" s="47" t="s">
        <v>192</v>
      </c>
      <c r="D26" s="47" t="s">
        <v>192</v>
      </c>
      <c r="E26" s="46" t="s">
        <v>170</v>
      </c>
    </row>
    <row r="27" spans="1:5" ht="15">
      <c r="A27" s="46" t="s">
        <v>188</v>
      </c>
      <c r="B27" s="47" t="s">
        <v>192</v>
      </c>
      <c r="C27" s="47" t="s">
        <v>192</v>
      </c>
      <c r="D27" s="47" t="s">
        <v>192</v>
      </c>
      <c r="E27" s="46" t="s">
        <v>170</v>
      </c>
    </row>
    <row r="28" spans="1:5" ht="15">
      <c r="A28" s="46" t="s">
        <v>189</v>
      </c>
      <c r="B28" s="47" t="s">
        <v>192</v>
      </c>
      <c r="C28" s="47" t="s">
        <v>192</v>
      </c>
      <c r="D28" s="47" t="s">
        <v>192</v>
      </c>
      <c r="E28" s="46" t="s">
        <v>170</v>
      </c>
    </row>
    <row r="29" spans="1:5" ht="15">
      <c r="A29" s="46" t="s">
        <v>190</v>
      </c>
      <c r="B29" s="47" t="s">
        <v>192</v>
      </c>
      <c r="C29" s="47" t="s">
        <v>192</v>
      </c>
      <c r="D29" s="47" t="s">
        <v>192</v>
      </c>
      <c r="E29" s="46" t="s">
        <v>170</v>
      </c>
    </row>
    <row r="30" spans="1:5" ht="15">
      <c r="A30" s="8" t="s">
        <v>191</v>
      </c>
      <c r="B30" s="47" t="s">
        <v>192</v>
      </c>
      <c r="C30" s="47" t="s">
        <v>192</v>
      </c>
      <c r="D30" s="47" t="s">
        <v>192</v>
      </c>
      <c r="E30" s="46" t="s">
        <v>170</v>
      </c>
    </row>
    <row r="32" ht="15">
      <c r="A32" s="1" t="s">
        <v>35</v>
      </c>
    </row>
    <row r="33" ht="15">
      <c r="A33" s="8" t="s">
        <v>180</v>
      </c>
    </row>
    <row r="34" ht="15">
      <c r="A34" s="1" t="s">
        <v>33</v>
      </c>
    </row>
    <row r="36" spans="1:3" ht="18">
      <c r="A36" s="13" t="s">
        <v>81</v>
      </c>
      <c r="B36" s="8"/>
      <c r="C36" s="8"/>
    </row>
    <row r="37" spans="1:3" ht="15">
      <c r="A37" s="16" t="s">
        <v>169</v>
      </c>
      <c r="B37" s="33" t="s">
        <v>170</v>
      </c>
      <c r="C37" s="8"/>
    </row>
    <row r="38" spans="1:3" ht="15">
      <c r="A38" s="16" t="s">
        <v>171</v>
      </c>
      <c r="B38" s="33">
        <v>1</v>
      </c>
      <c r="C38" s="8"/>
    </row>
    <row r="39" spans="1:3" ht="15">
      <c r="A39" s="8"/>
      <c r="B39" s="8"/>
      <c r="C39" s="8"/>
    </row>
  </sheetData>
  <sheetProtection/>
  <printOptions/>
  <pageMargins left="0.7" right="0.7" top="0.75" bottom="0.75" header="0.3" footer="0.3"/>
  <pageSetup horizontalDpi="600" verticalDpi="600" orientation="landscape" scale="9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15" sqref="B15"/>
    </sheetView>
  </sheetViews>
  <sheetFormatPr defaultColWidth="9.140625" defaultRowHeight="15"/>
  <cols>
    <col min="1" max="1" width="34.140625" style="1" customWidth="1"/>
    <col min="2" max="2" width="13.00390625" style="1" customWidth="1"/>
    <col min="3" max="3" width="13.7109375" style="1" customWidth="1"/>
    <col min="4" max="4" width="13.28125" style="1" customWidth="1"/>
    <col min="5" max="5" width="57.7109375" style="1" customWidth="1"/>
    <col min="6" max="16384" width="9.140625" style="1" customWidth="1"/>
  </cols>
  <sheetData>
    <row r="1" spans="1:8" ht="15">
      <c r="A1"/>
      <c r="B1"/>
      <c r="C1"/>
      <c r="D1"/>
      <c r="E1"/>
      <c r="F1"/>
      <c r="G1"/>
      <c r="H1"/>
    </row>
    <row r="2" spans="1:8" ht="18.75">
      <c r="A2" s="9" t="s">
        <v>59</v>
      </c>
      <c r="B2"/>
      <c r="C2" s="9" t="s">
        <v>64</v>
      </c>
      <c r="F2"/>
      <c r="G2"/>
      <c r="H2"/>
    </row>
    <row r="3" spans="1:8" ht="15">
      <c r="A3" s="8" t="s">
        <v>30</v>
      </c>
      <c r="B3"/>
      <c r="C3" s="8" t="s">
        <v>60</v>
      </c>
      <c r="F3"/>
      <c r="G3"/>
      <c r="H3"/>
    </row>
    <row r="4" spans="1:8" ht="15">
      <c r="A4" s="1" t="s">
        <v>31</v>
      </c>
      <c r="B4"/>
      <c r="C4" s="8" t="s">
        <v>61</v>
      </c>
      <c r="F4"/>
      <c r="G4"/>
      <c r="H4"/>
    </row>
    <row r="5" spans="1:8" ht="15">
      <c r="A5" s="1" t="s">
        <v>29</v>
      </c>
      <c r="B5"/>
      <c r="C5" s="8" t="s">
        <v>62</v>
      </c>
      <c r="F5"/>
      <c r="G5"/>
      <c r="H5"/>
    </row>
    <row r="6" spans="1:8" ht="15">
      <c r="A6" s="1" t="s">
        <v>32</v>
      </c>
      <c r="B6"/>
      <c r="C6" s="8" t="s">
        <v>63</v>
      </c>
      <c r="F6"/>
      <c r="G6"/>
      <c r="H6"/>
    </row>
    <row r="7" spans="1:8" ht="15">
      <c r="A7" s="8" t="s">
        <v>56</v>
      </c>
      <c r="B7"/>
      <c r="C7"/>
      <c r="E7"/>
      <c r="F7"/>
      <c r="G7"/>
      <c r="H7"/>
    </row>
    <row r="8" spans="1:8" ht="15">
      <c r="A8" s="8" t="s">
        <v>57</v>
      </c>
      <c r="B8"/>
      <c r="C8"/>
      <c r="E8"/>
      <c r="F8"/>
      <c r="G8"/>
      <c r="H8"/>
    </row>
    <row r="9" spans="1:8" ht="15">
      <c r="A9" s="8" t="s">
        <v>58</v>
      </c>
      <c r="B9"/>
      <c r="C9"/>
      <c r="E9"/>
      <c r="F9"/>
      <c r="G9"/>
      <c r="H9"/>
    </row>
    <row r="10" ht="15"/>
    <row r="11" spans="1:5" ht="15">
      <c r="A11" s="2" t="s">
        <v>77</v>
      </c>
      <c r="B11" s="25" t="s">
        <v>5</v>
      </c>
      <c r="C11" s="25" t="s">
        <v>1</v>
      </c>
      <c r="D11" s="25" t="s">
        <v>6</v>
      </c>
      <c r="E11" s="25" t="s">
        <v>17</v>
      </c>
    </row>
    <row r="12" spans="1:5" ht="15">
      <c r="A12" s="8"/>
      <c r="B12" s="24"/>
      <c r="C12" s="24"/>
      <c r="D12" s="24"/>
      <c r="E12" s="24"/>
    </row>
    <row r="13" spans="1:5" ht="15">
      <c r="A13" s="8" t="s">
        <v>78</v>
      </c>
      <c r="B13" s="24">
        <v>245</v>
      </c>
      <c r="C13" s="24">
        <f>0.15*B13</f>
        <v>36.75</v>
      </c>
      <c r="D13" s="24">
        <f>B13-C13</f>
        <v>208.25</v>
      </c>
      <c r="E13" s="24" t="s">
        <v>20</v>
      </c>
    </row>
    <row r="14" spans="1:5" ht="15">
      <c r="A14" s="8" t="s">
        <v>79</v>
      </c>
      <c r="B14" s="24">
        <v>270</v>
      </c>
      <c r="C14" s="24">
        <f>0.15*B14</f>
        <v>40.5</v>
      </c>
      <c r="D14" s="24">
        <f>B14-C14</f>
        <v>229.5</v>
      </c>
      <c r="E14" s="24" t="s">
        <v>21</v>
      </c>
    </row>
    <row r="15" spans="1:5" ht="15">
      <c r="A15" s="46"/>
      <c r="B15" s="47"/>
      <c r="C15" s="47"/>
      <c r="D15" s="47"/>
      <c r="E15" s="47"/>
    </row>
    <row r="16" spans="1:5" ht="15">
      <c r="A16" s="46" t="s">
        <v>183</v>
      </c>
      <c r="B16" s="24">
        <v>25</v>
      </c>
      <c r="C16" s="24">
        <f>0.15*B16</f>
        <v>3.75</v>
      </c>
      <c r="D16" s="24">
        <f>B16-C16</f>
        <v>21.25</v>
      </c>
      <c r="E16" s="47" t="s">
        <v>186</v>
      </c>
    </row>
    <row r="17" spans="1:5" ht="15">
      <c r="A17" s="46" t="s">
        <v>184</v>
      </c>
      <c r="B17" s="24">
        <v>45</v>
      </c>
      <c r="C17" s="24">
        <f>0.15*B17</f>
        <v>6.75</v>
      </c>
      <c r="D17" s="24">
        <f>B17-C17</f>
        <v>38.25</v>
      </c>
      <c r="E17" s="47" t="s">
        <v>186</v>
      </c>
    </row>
    <row r="18" spans="1:5" ht="15">
      <c r="A18" s="46" t="s">
        <v>185</v>
      </c>
      <c r="B18" s="24">
        <v>110</v>
      </c>
      <c r="C18" s="24">
        <f>0.15*B18</f>
        <v>16.5</v>
      </c>
      <c r="D18" s="24">
        <f>B18-C18</f>
        <v>93.5</v>
      </c>
      <c r="E18" s="47" t="s">
        <v>186</v>
      </c>
    </row>
    <row r="20" spans="1:5" ht="15">
      <c r="A20" s="2" t="s">
        <v>67</v>
      </c>
      <c r="B20" s="25" t="s">
        <v>71</v>
      </c>
      <c r="C20" s="25" t="s">
        <v>71</v>
      </c>
      <c r="D20" s="25" t="s">
        <v>71</v>
      </c>
      <c r="E20" s="25" t="s">
        <v>17</v>
      </c>
    </row>
    <row r="21" spans="1:5" ht="15">
      <c r="A21" s="8"/>
      <c r="B21" s="21"/>
      <c r="C21" s="21"/>
      <c r="D21" s="21"/>
      <c r="E21" s="22"/>
    </row>
    <row r="22" spans="1:5" ht="15">
      <c r="A22" s="8" t="s">
        <v>68</v>
      </c>
      <c r="B22" s="21">
        <v>100</v>
      </c>
      <c r="C22" s="21">
        <v>70</v>
      </c>
      <c r="D22" s="21">
        <v>50</v>
      </c>
      <c r="E22" s="22" t="s">
        <v>76</v>
      </c>
    </row>
    <row r="23" spans="2:5" ht="15">
      <c r="B23" s="23" t="s">
        <v>72</v>
      </c>
      <c r="C23" s="23" t="s">
        <v>73</v>
      </c>
      <c r="D23" s="23" t="s">
        <v>74</v>
      </c>
      <c r="E23" s="22" t="s">
        <v>75</v>
      </c>
    </row>
    <row r="24" spans="1:5" ht="15">
      <c r="A24" s="8"/>
      <c r="B24" s="21"/>
      <c r="C24" s="21"/>
      <c r="D24" s="21"/>
      <c r="E24" s="24"/>
    </row>
    <row r="25" spans="1:5" ht="15">
      <c r="A25" s="8" t="s">
        <v>69</v>
      </c>
      <c r="B25" s="21">
        <v>30</v>
      </c>
      <c r="C25" s="21">
        <v>30</v>
      </c>
      <c r="D25" s="21">
        <v>30</v>
      </c>
      <c r="E25" s="22" t="s">
        <v>76</v>
      </c>
    </row>
    <row r="26" spans="1:5" ht="15">
      <c r="A26" s="8"/>
      <c r="B26" s="23" t="s">
        <v>72</v>
      </c>
      <c r="C26" s="23" t="s">
        <v>73</v>
      </c>
      <c r="D26" s="23" t="s">
        <v>74</v>
      </c>
      <c r="E26" s="22" t="s">
        <v>75</v>
      </c>
    </row>
    <row r="27" spans="1:5" ht="15">
      <c r="A27" s="2"/>
      <c r="B27" s="2"/>
      <c r="C27" s="2"/>
      <c r="D27" s="2"/>
      <c r="E27" s="2"/>
    </row>
    <row r="28" spans="1:5" ht="15">
      <c r="A28" s="8" t="s">
        <v>70</v>
      </c>
      <c r="B28" s="21">
        <v>15</v>
      </c>
      <c r="C28" s="21">
        <v>15</v>
      </c>
      <c r="D28" s="21">
        <v>15</v>
      </c>
      <c r="E28" s="22" t="s">
        <v>76</v>
      </c>
    </row>
    <row r="29" spans="2:5" ht="15">
      <c r="B29" s="23" t="s">
        <v>72</v>
      </c>
      <c r="C29" s="23" t="s">
        <v>73</v>
      </c>
      <c r="D29" s="23" t="s">
        <v>74</v>
      </c>
      <c r="E29" s="22" t="s">
        <v>75</v>
      </c>
    </row>
    <row r="34" ht="15">
      <c r="A34" s="1" t="s">
        <v>35</v>
      </c>
    </row>
    <row r="35" ht="15">
      <c r="A35" s="8" t="s">
        <v>180</v>
      </c>
    </row>
    <row r="36" ht="15">
      <c r="A36" s="1" t="s">
        <v>33</v>
      </c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G270"/>
  <sheetViews>
    <sheetView workbookViewId="0" topLeftCell="A1">
      <selection activeCell="D8" sqref="D8"/>
    </sheetView>
  </sheetViews>
  <sheetFormatPr defaultColWidth="9.140625" defaultRowHeight="15"/>
  <cols>
    <col min="1" max="1" width="50.28125" style="0" customWidth="1"/>
    <col min="2" max="2" width="25.57421875" style="0" customWidth="1"/>
  </cols>
  <sheetData>
    <row r="2" spans="1:5" ht="18.75">
      <c r="A2" s="9" t="s">
        <v>59</v>
      </c>
      <c r="C2" s="9" t="s">
        <v>64</v>
      </c>
      <c r="D2" s="8"/>
      <c r="E2" s="8"/>
    </row>
    <row r="3" spans="1:5" ht="15">
      <c r="A3" s="8" t="s">
        <v>30</v>
      </c>
      <c r="C3" s="8" t="s">
        <v>60</v>
      </c>
      <c r="D3" s="8"/>
      <c r="E3" s="8"/>
    </row>
    <row r="4" spans="1:5" ht="15">
      <c r="A4" s="8" t="s">
        <v>31</v>
      </c>
      <c r="C4" s="8" t="s">
        <v>61</v>
      </c>
      <c r="D4" s="8"/>
      <c r="E4" s="8"/>
    </row>
    <row r="5" spans="1:5" ht="15">
      <c r="A5" s="8" t="s">
        <v>29</v>
      </c>
      <c r="C5" s="8" t="s">
        <v>62</v>
      </c>
      <c r="D5" s="8"/>
      <c r="E5" s="8"/>
    </row>
    <row r="6" spans="1:5" ht="15">
      <c r="A6" s="8" t="s">
        <v>32</v>
      </c>
      <c r="C6" s="8" t="s">
        <v>63</v>
      </c>
      <c r="D6" s="8"/>
      <c r="E6" s="8"/>
    </row>
    <row r="7" spans="1:4" ht="15">
      <c r="A7" s="8" t="s">
        <v>56</v>
      </c>
      <c r="D7" s="8"/>
    </row>
    <row r="8" spans="1:4" ht="15">
      <c r="A8" s="8" t="s">
        <v>57</v>
      </c>
      <c r="D8" s="8"/>
    </row>
    <row r="9" spans="1:4" ht="15">
      <c r="A9" s="8" t="s">
        <v>58</v>
      </c>
      <c r="D9" s="8"/>
    </row>
    <row r="10" spans="1:5" ht="15">
      <c r="A10" s="8"/>
      <c r="B10" s="8"/>
      <c r="C10" s="8"/>
      <c r="D10" s="8"/>
      <c r="E10" s="8"/>
    </row>
    <row r="13" spans="1:7" ht="15.75">
      <c r="A13" s="28" t="s">
        <v>82</v>
      </c>
      <c r="C13" s="29"/>
      <c r="E13" s="29"/>
      <c r="G13" s="29"/>
    </row>
    <row r="14" spans="1:7" ht="15">
      <c r="A14" s="34" t="s">
        <v>83</v>
      </c>
      <c r="B14" s="35"/>
      <c r="C14" s="36"/>
      <c r="D14" s="35"/>
      <c r="E14" s="36"/>
      <c r="F14" s="35"/>
      <c r="G14" s="29"/>
    </row>
    <row r="15" spans="1:7" ht="15">
      <c r="A15" s="34" t="s">
        <v>84</v>
      </c>
      <c r="B15" s="35"/>
      <c r="C15" s="36"/>
      <c r="D15" s="35"/>
      <c r="E15" s="36"/>
      <c r="F15" s="35"/>
      <c r="G15" s="29"/>
    </row>
    <row r="16" spans="1:7" ht="15">
      <c r="A16" s="34" t="s">
        <v>85</v>
      </c>
      <c r="B16" s="35"/>
      <c r="C16" s="36"/>
      <c r="D16" s="35"/>
      <c r="E16" s="36"/>
      <c r="F16" s="35"/>
      <c r="G16" s="29"/>
    </row>
    <row r="17" spans="1:7" ht="15">
      <c r="A17" s="34" t="s">
        <v>86</v>
      </c>
      <c r="B17" s="35"/>
      <c r="C17" s="36"/>
      <c r="D17" s="35"/>
      <c r="E17" s="36"/>
      <c r="F17" s="35"/>
      <c r="G17" s="29"/>
    </row>
    <row r="18" spans="1:7" ht="15">
      <c r="A18" s="34" t="s">
        <v>87</v>
      </c>
      <c r="B18" s="35"/>
      <c r="C18" s="36"/>
      <c r="D18" s="35"/>
      <c r="E18" s="36"/>
      <c r="F18" s="35"/>
      <c r="G18" s="29"/>
    </row>
    <row r="19" spans="1:7" ht="15">
      <c r="A19" s="34" t="s">
        <v>88</v>
      </c>
      <c r="B19" s="35"/>
      <c r="C19" s="36"/>
      <c r="D19" s="35"/>
      <c r="E19" s="36"/>
      <c r="F19" s="35"/>
      <c r="G19" s="29"/>
    </row>
    <row r="20" spans="1:7" ht="15">
      <c r="A20" s="34" t="s">
        <v>89</v>
      </c>
      <c r="B20" s="35"/>
      <c r="C20" s="36"/>
      <c r="D20" s="35"/>
      <c r="E20" s="36"/>
      <c r="F20" s="35"/>
      <c r="G20" s="29"/>
    </row>
    <row r="21" spans="1:7" ht="15">
      <c r="A21" s="34" t="s">
        <v>90</v>
      </c>
      <c r="B21" s="35"/>
      <c r="C21" s="36"/>
      <c r="D21" s="35"/>
      <c r="E21" s="36"/>
      <c r="F21" s="35"/>
      <c r="G21" s="29"/>
    </row>
    <row r="22" spans="1:7" ht="15">
      <c r="A22" s="34" t="s">
        <v>91</v>
      </c>
      <c r="B22" s="35"/>
      <c r="C22" s="36"/>
      <c r="D22" s="35"/>
      <c r="E22" s="36"/>
      <c r="F22" s="35"/>
      <c r="G22" s="29"/>
    </row>
    <row r="23" spans="1:7" ht="15">
      <c r="A23" s="34" t="s">
        <v>92</v>
      </c>
      <c r="B23" s="35"/>
      <c r="C23" s="36"/>
      <c r="D23" s="35"/>
      <c r="E23" s="36"/>
      <c r="F23" s="35"/>
      <c r="G23" s="29"/>
    </row>
    <row r="24" spans="1:7" ht="15">
      <c r="A24" s="34" t="s">
        <v>93</v>
      </c>
      <c r="B24" s="35"/>
      <c r="C24" s="36"/>
      <c r="D24" s="35"/>
      <c r="E24" s="36"/>
      <c r="F24" s="35"/>
      <c r="G24" s="29"/>
    </row>
    <row r="25" spans="1:7" ht="15">
      <c r="A25" s="34" t="s">
        <v>94</v>
      </c>
      <c r="B25" s="35"/>
      <c r="C25" s="36"/>
      <c r="D25" s="35"/>
      <c r="E25" s="36"/>
      <c r="F25" s="35"/>
      <c r="G25" s="29"/>
    </row>
    <row r="26" spans="1:7" ht="15">
      <c r="A26" s="34" t="s">
        <v>95</v>
      </c>
      <c r="B26" s="35"/>
      <c r="C26" s="36"/>
      <c r="D26" s="35"/>
      <c r="E26" s="36"/>
      <c r="F26" s="35"/>
      <c r="G26" s="29"/>
    </row>
    <row r="27" spans="1:7" ht="15">
      <c r="A27" s="34" t="s">
        <v>96</v>
      </c>
      <c r="B27" s="35"/>
      <c r="C27" s="36"/>
      <c r="D27" s="35"/>
      <c r="E27" s="36"/>
      <c r="F27" s="35"/>
      <c r="G27" s="29"/>
    </row>
    <row r="28" spans="1:7" ht="15">
      <c r="A28" s="34" t="s">
        <v>97</v>
      </c>
      <c r="B28" s="35"/>
      <c r="C28" s="36"/>
      <c r="D28" s="35"/>
      <c r="E28" s="36"/>
      <c r="F28" s="35"/>
      <c r="G28" s="29"/>
    </row>
    <row r="29" spans="1:7" ht="15">
      <c r="A29" s="34" t="s">
        <v>98</v>
      </c>
      <c r="B29" s="35"/>
      <c r="C29" s="36"/>
      <c r="D29" s="35"/>
      <c r="E29" s="36"/>
      <c r="F29" s="35"/>
      <c r="G29" s="29"/>
    </row>
    <row r="30" spans="1:7" ht="15">
      <c r="A30" s="34" t="s">
        <v>99</v>
      </c>
      <c r="B30" s="35"/>
      <c r="C30" s="36"/>
      <c r="D30" s="35"/>
      <c r="E30" s="36"/>
      <c r="F30" s="35"/>
      <c r="G30" s="29"/>
    </row>
    <row r="31" spans="1:7" ht="15">
      <c r="A31" s="34" t="s">
        <v>100</v>
      </c>
      <c r="B31" s="35"/>
      <c r="C31" s="36"/>
      <c r="D31" s="35"/>
      <c r="E31" s="36"/>
      <c r="F31" s="35"/>
      <c r="G31" s="29"/>
    </row>
    <row r="32" spans="1:7" ht="15">
      <c r="A32" s="34" t="s">
        <v>101</v>
      </c>
      <c r="B32" s="35"/>
      <c r="C32" s="36"/>
      <c r="D32" s="35"/>
      <c r="E32" s="36"/>
      <c r="F32" s="35"/>
      <c r="G32" s="29"/>
    </row>
    <row r="33" spans="1:7" ht="15">
      <c r="A33" s="34" t="s">
        <v>102</v>
      </c>
      <c r="B33" s="35"/>
      <c r="C33" s="36"/>
      <c r="D33" s="35"/>
      <c r="E33" s="36"/>
      <c r="F33" s="37"/>
      <c r="G33" s="30"/>
    </row>
    <row r="34" spans="1:7" ht="15.75">
      <c r="A34" s="34"/>
      <c r="B34" s="35"/>
      <c r="C34" s="36"/>
      <c r="D34" s="35"/>
      <c r="E34" s="36"/>
      <c r="F34" s="38"/>
      <c r="G34" s="31"/>
    </row>
    <row r="35" spans="1:7" ht="15">
      <c r="A35" s="39" t="s">
        <v>103</v>
      </c>
      <c r="B35" s="35"/>
      <c r="C35" s="36"/>
      <c r="D35" s="35"/>
      <c r="E35" s="36"/>
      <c r="F35" s="35"/>
      <c r="G35" s="29"/>
    </row>
    <row r="36" spans="1:7" ht="15">
      <c r="A36" s="39" t="s">
        <v>104</v>
      </c>
      <c r="B36" s="35"/>
      <c r="C36" s="36"/>
      <c r="D36" s="35"/>
      <c r="E36" s="36"/>
      <c r="F36" s="35"/>
      <c r="G36" s="29"/>
    </row>
    <row r="37" spans="1:7" ht="15">
      <c r="A37" s="34" t="s">
        <v>105</v>
      </c>
      <c r="B37" s="35"/>
      <c r="C37" s="36"/>
      <c r="D37" s="35"/>
      <c r="E37" s="36"/>
      <c r="F37" s="35"/>
      <c r="G37" s="29"/>
    </row>
    <row r="38" spans="1:7" ht="15">
      <c r="A38" s="34" t="s">
        <v>106</v>
      </c>
      <c r="B38" s="35"/>
      <c r="C38" s="36"/>
      <c r="D38" s="35"/>
      <c r="E38" s="36"/>
      <c r="F38" s="35"/>
      <c r="G38" s="29"/>
    </row>
    <row r="39" spans="1:7" ht="15">
      <c r="A39" s="40" t="s">
        <v>107</v>
      </c>
      <c r="B39" s="35"/>
      <c r="C39" s="36"/>
      <c r="D39" s="35"/>
      <c r="E39" s="36"/>
      <c r="F39" s="35"/>
      <c r="G39" s="29"/>
    </row>
    <row r="40" spans="1:7" ht="15">
      <c r="A40" s="41" t="s">
        <v>108</v>
      </c>
      <c r="B40" s="35"/>
      <c r="C40" s="36"/>
      <c r="D40" s="35"/>
      <c r="E40" s="36"/>
      <c r="F40" s="35"/>
      <c r="G40" s="29"/>
    </row>
    <row r="41" spans="1:7" ht="15">
      <c r="A41" s="34" t="s">
        <v>109</v>
      </c>
      <c r="B41" s="35"/>
      <c r="C41" s="36"/>
      <c r="D41" s="35"/>
      <c r="E41" s="36"/>
      <c r="F41" s="35"/>
      <c r="G41" s="29"/>
    </row>
    <row r="42" spans="1:7" ht="15">
      <c r="A42" s="34" t="s">
        <v>110</v>
      </c>
      <c r="B42" s="35"/>
      <c r="C42" s="36"/>
      <c r="D42" s="35"/>
      <c r="E42" s="36"/>
      <c r="F42" s="35"/>
      <c r="G42" s="29"/>
    </row>
    <row r="43" spans="1:7" ht="15">
      <c r="A43" s="34" t="s">
        <v>111</v>
      </c>
      <c r="B43" s="35"/>
      <c r="C43" s="36"/>
      <c r="D43" s="35"/>
      <c r="E43" s="36"/>
      <c r="F43" s="35"/>
      <c r="G43" s="29"/>
    </row>
    <row r="44" spans="1:7" ht="15">
      <c r="A44" s="34" t="s">
        <v>112</v>
      </c>
      <c r="B44" s="35"/>
      <c r="C44" s="36"/>
      <c r="D44" s="35"/>
      <c r="E44" s="36"/>
      <c r="F44" s="35"/>
      <c r="G44" s="29"/>
    </row>
    <row r="45" spans="1:7" ht="15">
      <c r="A45" s="34" t="s">
        <v>113</v>
      </c>
      <c r="B45" s="35"/>
      <c r="C45" s="36"/>
      <c r="D45" s="35"/>
      <c r="E45" s="36"/>
      <c r="F45" s="35"/>
      <c r="G45" s="29"/>
    </row>
    <row r="46" spans="1:7" ht="15">
      <c r="A46" s="34" t="s">
        <v>114</v>
      </c>
      <c r="B46" s="35"/>
      <c r="C46" s="36"/>
      <c r="D46" s="35"/>
      <c r="E46" s="36"/>
      <c r="F46" s="35"/>
      <c r="G46" s="29"/>
    </row>
    <row r="47" spans="1:7" ht="15">
      <c r="A47" s="34" t="s">
        <v>115</v>
      </c>
      <c r="B47" s="35"/>
      <c r="C47" s="36"/>
      <c r="D47" s="35"/>
      <c r="E47" s="36"/>
      <c r="F47" s="35"/>
      <c r="G47" s="29"/>
    </row>
    <row r="48" spans="1:7" ht="15">
      <c r="A48" s="34" t="s">
        <v>116</v>
      </c>
      <c r="B48" s="35"/>
      <c r="C48" s="36"/>
      <c r="D48" s="35"/>
      <c r="E48" s="36"/>
      <c r="F48" s="35"/>
      <c r="G48" s="29"/>
    </row>
    <row r="49" spans="1:7" ht="15">
      <c r="A49" s="34" t="s">
        <v>117</v>
      </c>
      <c r="B49" s="35"/>
      <c r="C49" s="36"/>
      <c r="D49" s="35"/>
      <c r="E49" s="36"/>
      <c r="F49" s="35"/>
      <c r="G49" s="29"/>
    </row>
    <row r="50" spans="1:7" ht="15">
      <c r="A50" s="34" t="s">
        <v>118</v>
      </c>
      <c r="B50" s="35"/>
      <c r="C50" s="36"/>
      <c r="D50" s="35"/>
      <c r="E50" s="36"/>
      <c r="F50" s="35"/>
      <c r="G50" s="29"/>
    </row>
    <row r="51" spans="1:7" ht="15">
      <c r="A51" s="34" t="s">
        <v>119</v>
      </c>
      <c r="B51" s="35"/>
      <c r="C51" s="36"/>
      <c r="D51" s="35"/>
      <c r="E51" s="36"/>
      <c r="F51" s="35"/>
      <c r="G51" s="29"/>
    </row>
    <row r="52" spans="1:7" ht="15">
      <c r="A52" s="34" t="s">
        <v>120</v>
      </c>
      <c r="B52" s="35"/>
      <c r="C52" s="36"/>
      <c r="D52" s="35"/>
      <c r="E52" s="36"/>
      <c r="F52" s="35"/>
      <c r="G52" s="29"/>
    </row>
    <row r="53" spans="1:7" ht="15">
      <c r="A53" s="42" t="s">
        <v>121</v>
      </c>
      <c r="B53" s="37"/>
      <c r="C53" s="37"/>
      <c r="D53" s="37"/>
      <c r="E53" s="43"/>
      <c r="F53" s="35"/>
      <c r="G53" s="29"/>
    </row>
    <row r="54" spans="1:7" ht="15">
      <c r="A54" s="34" t="s">
        <v>122</v>
      </c>
      <c r="B54" s="36"/>
      <c r="C54" s="38"/>
      <c r="D54" s="38"/>
      <c r="E54" s="36"/>
      <c r="F54" s="35"/>
      <c r="G54" s="29"/>
    </row>
    <row r="55" spans="1:7" ht="15">
      <c r="A55" s="34" t="s">
        <v>123</v>
      </c>
      <c r="B55" s="35"/>
      <c r="C55" s="36"/>
      <c r="D55" s="35"/>
      <c r="E55" s="36"/>
      <c r="F55" s="35"/>
      <c r="G55" s="29"/>
    </row>
    <row r="56" spans="1:7" ht="15">
      <c r="A56" s="34" t="s">
        <v>124</v>
      </c>
      <c r="B56" s="35"/>
      <c r="C56" s="36"/>
      <c r="D56" s="35"/>
      <c r="E56" s="36"/>
      <c r="F56" s="35"/>
      <c r="G56" s="29"/>
    </row>
    <row r="57" spans="1:7" ht="15">
      <c r="A57" s="34" t="s">
        <v>125</v>
      </c>
      <c r="B57" s="35"/>
      <c r="C57" s="36"/>
      <c r="D57" s="35"/>
      <c r="E57" s="36"/>
      <c r="F57" s="35"/>
      <c r="G57" s="29"/>
    </row>
    <row r="58" spans="1:7" ht="15">
      <c r="A58" s="44"/>
      <c r="B58" s="35"/>
      <c r="C58" s="36"/>
      <c r="D58" s="35"/>
      <c r="E58" s="36"/>
      <c r="F58" s="35"/>
      <c r="G58" s="29"/>
    </row>
    <row r="59" spans="1:7" ht="17.25">
      <c r="A59" s="45" t="s">
        <v>126</v>
      </c>
      <c r="B59" s="35"/>
      <c r="C59" s="36"/>
      <c r="D59" s="35"/>
      <c r="E59" s="36"/>
      <c r="F59" s="35"/>
      <c r="G59" s="29"/>
    </row>
    <row r="60" spans="1:7" ht="15">
      <c r="A60" s="34" t="s">
        <v>127</v>
      </c>
      <c r="B60" s="35"/>
      <c r="C60" s="36"/>
      <c r="D60" s="35"/>
      <c r="E60" s="36"/>
      <c r="F60" s="35"/>
      <c r="G60" s="29"/>
    </row>
    <row r="61" spans="1:7" ht="15">
      <c r="A61" s="34" t="s">
        <v>128</v>
      </c>
      <c r="B61" s="35"/>
      <c r="C61" s="36"/>
      <c r="D61" s="35"/>
      <c r="E61" s="36"/>
      <c r="F61" s="35"/>
      <c r="G61" s="29"/>
    </row>
    <row r="62" spans="1:7" ht="15">
      <c r="A62" s="34" t="s">
        <v>129</v>
      </c>
      <c r="B62" s="35"/>
      <c r="C62" s="36"/>
      <c r="D62" s="35"/>
      <c r="E62" s="36"/>
      <c r="F62" s="35"/>
      <c r="G62" s="29"/>
    </row>
    <row r="63" spans="1:7" ht="15">
      <c r="A63" s="34" t="s">
        <v>130</v>
      </c>
      <c r="B63" s="35"/>
      <c r="C63" s="36"/>
      <c r="D63" s="35"/>
      <c r="E63" s="36"/>
      <c r="F63" s="35"/>
      <c r="G63" s="29"/>
    </row>
    <row r="64" spans="1:7" ht="15">
      <c r="A64" s="34" t="s">
        <v>131</v>
      </c>
      <c r="B64" s="35"/>
      <c r="C64" s="36"/>
      <c r="D64" s="35"/>
      <c r="E64" s="36"/>
      <c r="F64" s="35"/>
      <c r="G64" s="29"/>
    </row>
    <row r="65" spans="1:7" ht="15">
      <c r="A65" s="34" t="s">
        <v>132</v>
      </c>
      <c r="B65" s="35"/>
      <c r="C65" s="36"/>
      <c r="D65" s="35"/>
      <c r="E65" s="36"/>
      <c r="F65" s="35"/>
      <c r="G65" s="29"/>
    </row>
    <row r="66" spans="1:7" ht="15">
      <c r="A66" s="34" t="s">
        <v>133</v>
      </c>
      <c r="B66" s="35"/>
      <c r="C66" s="36"/>
      <c r="D66" s="35"/>
      <c r="E66" s="36"/>
      <c r="F66" s="35"/>
      <c r="G66" s="29"/>
    </row>
    <row r="67" spans="1:7" ht="15">
      <c r="A67" s="34" t="s">
        <v>134</v>
      </c>
      <c r="B67" s="35"/>
      <c r="C67" s="36"/>
      <c r="D67" s="35"/>
      <c r="E67" s="36"/>
      <c r="F67" s="35"/>
      <c r="G67" s="29"/>
    </row>
    <row r="68" spans="1:7" ht="15">
      <c r="A68" s="34" t="s">
        <v>135</v>
      </c>
      <c r="B68" s="35"/>
      <c r="C68" s="36"/>
      <c r="D68" s="35"/>
      <c r="E68" s="36"/>
      <c r="F68" s="35"/>
      <c r="G68" s="29"/>
    </row>
    <row r="69" spans="1:7" ht="15">
      <c r="A69" s="44"/>
      <c r="B69" s="35"/>
      <c r="C69" s="36"/>
      <c r="D69" s="35"/>
      <c r="E69" s="36"/>
      <c r="F69" s="35"/>
      <c r="G69" s="29"/>
    </row>
    <row r="70" spans="1:7" ht="17.25">
      <c r="A70" s="45" t="s">
        <v>136</v>
      </c>
      <c r="B70" s="35"/>
      <c r="C70" s="36"/>
      <c r="D70" s="35"/>
      <c r="E70" s="36"/>
      <c r="F70" s="35"/>
      <c r="G70" s="29"/>
    </row>
    <row r="71" spans="1:7" ht="15">
      <c r="A71" s="34" t="s">
        <v>137</v>
      </c>
      <c r="B71" s="35"/>
      <c r="C71" s="36"/>
      <c r="D71" s="35"/>
      <c r="E71" s="36"/>
      <c r="F71" s="35"/>
      <c r="G71" s="29"/>
    </row>
    <row r="72" spans="1:7" ht="15">
      <c r="A72" s="34" t="s">
        <v>138</v>
      </c>
      <c r="B72" s="35"/>
      <c r="C72" s="36"/>
      <c r="D72" s="35"/>
      <c r="E72" s="36"/>
      <c r="F72" s="35"/>
      <c r="G72" s="29"/>
    </row>
    <row r="73" spans="1:7" ht="15">
      <c r="A73" s="34" t="s">
        <v>139</v>
      </c>
      <c r="B73" s="35"/>
      <c r="C73" s="36"/>
      <c r="D73" s="35"/>
      <c r="E73" s="36"/>
      <c r="F73" s="35"/>
      <c r="G73" s="29"/>
    </row>
    <row r="74" spans="1:7" ht="15">
      <c r="A74" s="34" t="s">
        <v>140</v>
      </c>
      <c r="B74" s="35"/>
      <c r="C74" s="36"/>
      <c r="D74" s="35"/>
      <c r="E74" s="36"/>
      <c r="F74" s="35"/>
      <c r="G74" s="29"/>
    </row>
    <row r="75" spans="1:7" ht="15">
      <c r="A75" s="44"/>
      <c r="B75" s="35"/>
      <c r="C75" s="36"/>
      <c r="D75" s="35"/>
      <c r="E75" s="36"/>
      <c r="F75" s="35"/>
      <c r="G75" s="29"/>
    </row>
    <row r="76" spans="1:7" ht="17.25">
      <c r="A76" s="45" t="s">
        <v>141</v>
      </c>
      <c r="B76" s="35"/>
      <c r="C76" s="36"/>
      <c r="D76" s="35"/>
      <c r="E76" s="36"/>
      <c r="F76" s="35"/>
      <c r="G76" s="29"/>
    </row>
    <row r="77" spans="1:7" ht="15">
      <c r="A77" s="34" t="s">
        <v>142</v>
      </c>
      <c r="B77" s="35"/>
      <c r="C77" s="36"/>
      <c r="D77" s="35"/>
      <c r="E77" s="36"/>
      <c r="F77" s="35"/>
      <c r="G77" s="29"/>
    </row>
    <row r="78" spans="1:7" ht="15">
      <c r="A78" s="34" t="s">
        <v>143</v>
      </c>
      <c r="B78" s="35"/>
      <c r="C78" s="36"/>
      <c r="D78" s="35"/>
      <c r="E78" s="36"/>
      <c r="F78" s="35"/>
      <c r="G78" s="29"/>
    </row>
    <row r="79" spans="1:7" ht="15">
      <c r="A79" s="34" t="s">
        <v>144</v>
      </c>
      <c r="B79" s="35"/>
      <c r="C79" s="36"/>
      <c r="D79" s="35"/>
      <c r="E79" s="36"/>
      <c r="F79" s="35"/>
      <c r="G79" s="29"/>
    </row>
    <row r="80" spans="1:7" ht="15">
      <c r="A80" s="34" t="s">
        <v>145</v>
      </c>
      <c r="B80" s="35"/>
      <c r="C80" s="36"/>
      <c r="D80" s="35"/>
      <c r="E80" s="36"/>
      <c r="F80" s="35"/>
      <c r="G80" s="29"/>
    </row>
    <row r="81" spans="1:7" ht="15">
      <c r="A81" s="34" t="s">
        <v>146</v>
      </c>
      <c r="B81" s="35"/>
      <c r="C81" s="36"/>
      <c r="D81" s="35"/>
      <c r="E81" s="36"/>
      <c r="F81" s="35"/>
      <c r="G81" s="29"/>
    </row>
    <row r="82" spans="1:7" ht="15">
      <c r="A82" s="34" t="s">
        <v>147</v>
      </c>
      <c r="B82" s="35"/>
      <c r="C82" s="36"/>
      <c r="D82" s="35"/>
      <c r="E82" s="36"/>
      <c r="F82" s="35"/>
      <c r="G82" s="29"/>
    </row>
    <row r="83" spans="1:7" ht="15">
      <c r="A83" s="34" t="s">
        <v>148</v>
      </c>
      <c r="B83" s="35"/>
      <c r="C83" s="36"/>
      <c r="D83" s="35"/>
      <c r="E83" s="36"/>
      <c r="F83" s="35"/>
      <c r="G83" s="29"/>
    </row>
    <row r="84" spans="1:7" ht="15">
      <c r="A84" s="34" t="s">
        <v>149</v>
      </c>
      <c r="B84" s="35"/>
      <c r="C84" s="36"/>
      <c r="D84" s="35"/>
      <c r="E84" s="36"/>
      <c r="F84" s="35"/>
      <c r="G84" s="29"/>
    </row>
    <row r="85" spans="1:7" ht="15">
      <c r="A85" s="34" t="s">
        <v>150</v>
      </c>
      <c r="B85" s="35"/>
      <c r="C85" s="36"/>
      <c r="D85" s="35"/>
      <c r="E85" s="36"/>
      <c r="F85" s="35"/>
      <c r="G85" s="29"/>
    </row>
    <row r="86" spans="1:7" ht="15">
      <c r="A86" s="34" t="s">
        <v>151</v>
      </c>
      <c r="B86" s="35"/>
      <c r="C86" s="36"/>
      <c r="D86" s="35"/>
      <c r="E86" s="36"/>
      <c r="F86" s="35"/>
      <c r="G86" s="29"/>
    </row>
    <row r="87" spans="1:7" ht="15">
      <c r="A87" s="34" t="s">
        <v>152</v>
      </c>
      <c r="B87" s="35"/>
      <c r="C87" s="36"/>
      <c r="D87" s="35"/>
      <c r="E87" s="36"/>
      <c r="F87" s="35"/>
      <c r="G87" s="29"/>
    </row>
    <row r="88" spans="1:7" ht="15">
      <c r="A88" s="34" t="s">
        <v>153</v>
      </c>
      <c r="B88" s="35"/>
      <c r="C88" s="36"/>
      <c r="D88" s="35"/>
      <c r="E88" s="36"/>
      <c r="F88" s="35"/>
      <c r="G88" s="29"/>
    </row>
    <row r="89" spans="1:7" ht="15">
      <c r="A89" s="34" t="s">
        <v>154</v>
      </c>
      <c r="B89" s="35"/>
      <c r="C89" s="36"/>
      <c r="D89" s="35"/>
      <c r="E89" s="36"/>
      <c r="F89" s="35"/>
      <c r="G89" s="29"/>
    </row>
    <row r="90" spans="1:7" ht="15">
      <c r="A90" s="34" t="s">
        <v>155</v>
      </c>
      <c r="B90" s="35"/>
      <c r="C90" s="36"/>
      <c r="D90" s="35"/>
      <c r="E90" s="36"/>
      <c r="F90" s="35"/>
      <c r="G90" s="29"/>
    </row>
    <row r="91" spans="1:7" ht="15">
      <c r="A91" s="34" t="s">
        <v>156</v>
      </c>
      <c r="B91" s="35"/>
      <c r="C91" s="36"/>
      <c r="D91" s="35"/>
      <c r="E91" s="36"/>
      <c r="F91" s="35"/>
      <c r="G91" s="29"/>
    </row>
    <row r="92" spans="1:7" ht="15">
      <c r="A92" s="34" t="s">
        <v>157</v>
      </c>
      <c r="B92" s="35"/>
      <c r="C92" s="36"/>
      <c r="D92" s="35"/>
      <c r="E92" s="36"/>
      <c r="F92" s="35"/>
      <c r="G92" s="29"/>
    </row>
    <row r="93" spans="1:7" ht="15">
      <c r="A93" s="34" t="s">
        <v>158</v>
      </c>
      <c r="B93" s="35"/>
      <c r="C93" s="36"/>
      <c r="D93" s="35"/>
      <c r="E93" s="36"/>
      <c r="F93" s="35"/>
      <c r="G93" s="29"/>
    </row>
    <row r="94" spans="1:7" ht="15">
      <c r="A94" s="34" t="s">
        <v>159</v>
      </c>
      <c r="B94" s="35"/>
      <c r="C94" s="36"/>
      <c r="D94" s="35"/>
      <c r="E94" s="36"/>
      <c r="F94" s="35"/>
      <c r="G94" s="29"/>
    </row>
    <row r="95" spans="1:7" ht="15">
      <c r="A95" s="34" t="s">
        <v>160</v>
      </c>
      <c r="B95" s="35"/>
      <c r="C95" s="36"/>
      <c r="D95" s="35"/>
      <c r="E95" s="36"/>
      <c r="F95" s="35"/>
      <c r="G95" s="29"/>
    </row>
    <row r="96" spans="1:7" ht="15">
      <c r="A96" s="44"/>
      <c r="B96" s="35"/>
      <c r="C96" s="36"/>
      <c r="D96" s="35"/>
      <c r="E96" s="36"/>
      <c r="F96" s="35"/>
      <c r="G96" s="29"/>
    </row>
    <row r="97" spans="1:7" ht="17.25">
      <c r="A97" s="45" t="s">
        <v>104</v>
      </c>
      <c r="B97" s="35"/>
      <c r="C97" s="36"/>
      <c r="D97" s="35"/>
      <c r="E97" s="36"/>
      <c r="F97" s="35"/>
      <c r="G97" s="29"/>
    </row>
    <row r="98" spans="1:7" ht="15">
      <c r="A98" s="34" t="s">
        <v>161</v>
      </c>
      <c r="B98" s="35"/>
      <c r="C98" s="36"/>
      <c r="D98" s="35"/>
      <c r="E98" s="36"/>
      <c r="F98" s="35"/>
      <c r="G98" s="29"/>
    </row>
    <row r="99" spans="1:7" ht="15">
      <c r="A99" s="34" t="s">
        <v>162</v>
      </c>
      <c r="B99" s="35"/>
      <c r="C99" s="36"/>
      <c r="D99" s="35"/>
      <c r="E99" s="36"/>
      <c r="F99" s="35"/>
      <c r="G99" s="29"/>
    </row>
    <row r="100" spans="1:7" ht="15">
      <c r="A100" s="34" t="s">
        <v>163</v>
      </c>
      <c r="B100" s="35"/>
      <c r="C100" s="36"/>
      <c r="D100" s="35"/>
      <c r="E100" s="36"/>
      <c r="F100" s="35"/>
      <c r="G100" s="29"/>
    </row>
    <row r="101" spans="1:7" ht="15">
      <c r="A101" s="34" t="s">
        <v>164</v>
      </c>
      <c r="B101" s="35"/>
      <c r="C101" s="36"/>
      <c r="D101" s="35"/>
      <c r="E101" s="36"/>
      <c r="F101" s="35"/>
      <c r="G101" s="29"/>
    </row>
    <row r="102" spans="1:7" ht="15">
      <c r="A102" s="34" t="s">
        <v>165</v>
      </c>
      <c r="B102" s="35"/>
      <c r="C102" s="36"/>
      <c r="D102" s="35"/>
      <c r="E102" s="36"/>
      <c r="F102" s="35"/>
      <c r="G102" s="29"/>
    </row>
    <row r="103" spans="1:7" ht="15">
      <c r="A103" s="34" t="s">
        <v>166</v>
      </c>
      <c r="B103" s="35"/>
      <c r="C103" s="36"/>
      <c r="D103" s="35"/>
      <c r="E103" s="36"/>
      <c r="F103" s="35"/>
      <c r="G103" s="29"/>
    </row>
    <row r="104" spans="1:7" ht="15">
      <c r="A104" s="34" t="s">
        <v>167</v>
      </c>
      <c r="B104" s="35"/>
      <c r="C104" s="36"/>
      <c r="D104" s="35"/>
      <c r="E104" s="36"/>
      <c r="F104" s="35"/>
      <c r="G104" s="29"/>
    </row>
    <row r="105" spans="1:7" ht="15">
      <c r="A105" s="34" t="s">
        <v>168</v>
      </c>
      <c r="B105" s="35"/>
      <c r="C105" s="36"/>
      <c r="D105" s="35"/>
      <c r="E105" s="36"/>
      <c r="F105" s="35"/>
      <c r="G105" s="29"/>
    </row>
    <row r="106" spans="1:7" ht="15">
      <c r="A106" s="35"/>
      <c r="B106" s="35"/>
      <c r="C106" s="35"/>
      <c r="D106" s="35"/>
      <c r="E106" s="36"/>
      <c r="F106" s="35"/>
      <c r="G106" s="29"/>
    </row>
    <row r="107" spans="1:6" ht="15">
      <c r="A107" s="35"/>
      <c r="B107" s="35"/>
      <c r="C107" s="35"/>
      <c r="D107" s="35"/>
      <c r="E107" s="35"/>
      <c r="F107" s="35"/>
    </row>
    <row r="108" spans="1:6" ht="15">
      <c r="A108" s="35"/>
      <c r="B108" s="35"/>
      <c r="C108" s="35"/>
      <c r="D108" s="35"/>
      <c r="E108" s="35"/>
      <c r="F108" s="35"/>
    </row>
    <row r="109" spans="1:6" ht="15">
      <c r="A109" s="35"/>
      <c r="B109" s="35"/>
      <c r="C109" s="35"/>
      <c r="D109" s="35"/>
      <c r="E109" s="35"/>
      <c r="F109" s="35"/>
    </row>
    <row r="110" spans="1:6" ht="15">
      <c r="A110" s="35"/>
      <c r="B110" s="35"/>
      <c r="C110" s="35"/>
      <c r="D110" s="35"/>
      <c r="E110" s="35"/>
      <c r="F110" s="35"/>
    </row>
    <row r="111" spans="1:6" ht="15">
      <c r="A111" s="35"/>
      <c r="B111" s="35"/>
      <c r="C111" s="35"/>
      <c r="D111" s="35"/>
      <c r="E111" s="35"/>
      <c r="F111" s="35"/>
    </row>
    <row r="112" spans="1:6" ht="15">
      <c r="A112" s="35"/>
      <c r="B112" s="35"/>
      <c r="C112" s="35"/>
      <c r="D112" s="35"/>
      <c r="E112" s="35"/>
      <c r="F112" s="35"/>
    </row>
    <row r="113" spans="1:6" ht="15">
      <c r="A113" s="35"/>
      <c r="B113" s="35"/>
      <c r="C113" s="35"/>
      <c r="D113" s="35"/>
      <c r="E113" s="35"/>
      <c r="F113" s="35"/>
    </row>
    <row r="114" spans="1:6" ht="15">
      <c r="A114" s="35"/>
      <c r="B114" s="35"/>
      <c r="C114" s="35"/>
      <c r="D114" s="35"/>
      <c r="E114" s="35"/>
      <c r="F114" s="35"/>
    </row>
    <row r="115" spans="1:6" ht="15">
      <c r="A115" s="35"/>
      <c r="B115" s="35"/>
      <c r="C115" s="35"/>
      <c r="D115" s="35"/>
      <c r="E115" s="35"/>
      <c r="F115" s="35"/>
    </row>
    <row r="116" spans="1:6" ht="15">
      <c r="A116" s="35"/>
      <c r="B116" s="35"/>
      <c r="C116" s="35"/>
      <c r="D116" s="35"/>
      <c r="E116" s="35"/>
      <c r="F116" s="35"/>
    </row>
    <row r="117" spans="1:6" ht="15">
      <c r="A117" s="35"/>
      <c r="B117" s="35"/>
      <c r="C117" s="35"/>
      <c r="D117" s="35"/>
      <c r="E117" s="35"/>
      <c r="F117" s="35"/>
    </row>
    <row r="118" spans="1:6" ht="15">
      <c r="A118" s="35"/>
      <c r="B118" s="35"/>
      <c r="C118" s="35"/>
      <c r="D118" s="35"/>
      <c r="E118" s="35"/>
      <c r="F118" s="35"/>
    </row>
    <row r="119" spans="1:6" ht="15">
      <c r="A119" s="35"/>
      <c r="B119" s="35"/>
      <c r="C119" s="35"/>
      <c r="D119" s="35"/>
      <c r="E119" s="35"/>
      <c r="F119" s="35"/>
    </row>
    <row r="120" spans="1:6" ht="15">
      <c r="A120" s="35"/>
      <c r="B120" s="35"/>
      <c r="C120" s="35"/>
      <c r="D120" s="35"/>
      <c r="E120" s="35"/>
      <c r="F120" s="35"/>
    </row>
    <row r="121" spans="1:6" ht="15">
      <c r="A121" s="35"/>
      <c r="B121" s="35"/>
      <c r="C121" s="35"/>
      <c r="D121" s="35"/>
      <c r="E121" s="35"/>
      <c r="F121" s="35"/>
    </row>
    <row r="122" spans="1:6" ht="15">
      <c r="A122" s="35"/>
      <c r="B122" s="35"/>
      <c r="C122" s="35"/>
      <c r="D122" s="35"/>
      <c r="E122" s="35"/>
      <c r="F122" s="35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">
      <c r="A237" s="32"/>
    </row>
    <row r="238" ht="15">
      <c r="A238" s="32"/>
    </row>
    <row r="239" ht="15">
      <c r="A239" s="32"/>
    </row>
    <row r="240" ht="15">
      <c r="A240" s="32"/>
    </row>
    <row r="241" ht="15">
      <c r="A241" s="32"/>
    </row>
    <row r="242" ht="15">
      <c r="A242" s="32"/>
    </row>
    <row r="243" ht="15">
      <c r="A243" s="32"/>
    </row>
    <row r="244" ht="15">
      <c r="A244" s="32"/>
    </row>
    <row r="245" ht="15">
      <c r="A245" s="32"/>
    </row>
    <row r="246" ht="15">
      <c r="A246" s="32"/>
    </row>
    <row r="247" ht="15">
      <c r="A247" s="32"/>
    </row>
    <row r="248" ht="15">
      <c r="A248" s="32"/>
    </row>
    <row r="249" ht="15">
      <c r="A249" s="32"/>
    </row>
    <row r="250" ht="15">
      <c r="A250" s="32"/>
    </row>
    <row r="251" ht="15">
      <c r="A251" s="32"/>
    </row>
    <row r="252" ht="15">
      <c r="A252" s="32"/>
    </row>
    <row r="253" ht="15">
      <c r="A253" s="32"/>
    </row>
    <row r="254" ht="15">
      <c r="A254" s="32"/>
    </row>
    <row r="255" ht="15">
      <c r="A255" s="32"/>
    </row>
    <row r="256" ht="15">
      <c r="A256" s="32"/>
    </row>
    <row r="257" ht="15">
      <c r="A257" s="32"/>
    </row>
    <row r="258" ht="15">
      <c r="A258" s="32"/>
    </row>
    <row r="259" ht="15">
      <c r="A259" s="32"/>
    </row>
    <row r="260" ht="15">
      <c r="A260" s="32"/>
    </row>
    <row r="261" ht="15">
      <c r="A261" s="32"/>
    </row>
    <row r="262" ht="15">
      <c r="A262" s="32"/>
    </row>
    <row r="263" ht="15">
      <c r="A263" s="32"/>
    </row>
    <row r="264" ht="15">
      <c r="A264" s="32"/>
    </row>
    <row r="265" ht="15">
      <c r="A265" s="32"/>
    </row>
    <row r="266" ht="15">
      <c r="A266" s="32"/>
    </row>
    <row r="267" ht="15">
      <c r="A267" s="32"/>
    </row>
    <row r="268" ht="15">
      <c r="A268" s="32"/>
    </row>
    <row r="269" ht="15">
      <c r="A269" s="32"/>
    </row>
    <row r="270" ht="15">
      <c r="A270" s="32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chinhois</dc:creator>
  <cp:keywords/>
  <dc:description/>
  <cp:lastModifiedBy>user</cp:lastModifiedBy>
  <cp:lastPrinted>2009-08-25T13:11:48Z</cp:lastPrinted>
  <dcterms:created xsi:type="dcterms:W3CDTF">2009-08-25T11:45:13Z</dcterms:created>
  <dcterms:modified xsi:type="dcterms:W3CDTF">2010-01-08T12:12:32Z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